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bookViews>
    <workbookView xWindow="0" yWindow="0" windowWidth="23988" windowHeight="9826" activeTab="0" tabRatio="600"/>
  </bookViews>
  <sheets>
    <sheet name="规模上提档升级" sheetId="1" r:id="rId1"/>
    <sheet name="规模下" sheetId="2" r:id="rId2"/>
    <sheet name="收储运体系" sheetId="3" r:id="rId3"/>
  </sheets>
  <definedNames>
    <definedName name="_xlnm.Print_Titles" localSheetId="1">规模下!$1:$2</definedName>
    <definedName name="_xlnm._FilterDatabase" localSheetId="1" hidden="1">'规模下'!A1:L70</definedName>
  </definedNames>
  <calcPr calcId="144525"/>
</workbook>
</file>

<file path=xl/sharedStrings.xml><?xml version="1.0" encoding="utf-8"?>
<sst xmlns="http://schemas.openxmlformats.org/spreadsheetml/2006/main" count="720" uniqueCount="299">
  <si>
    <t>秦皇岛市畜禽粪污资源化利用项目申报清单（规模场提档升级项目）</t>
  </si>
  <si>
    <t>序号</t>
  </si>
  <si>
    <t>县区</t>
  </si>
  <si>
    <t>乡镇</t>
  </si>
  <si>
    <t>场名</t>
  </si>
  <si>
    <t>场址</t>
  </si>
  <si>
    <t>畜种</t>
  </si>
  <si>
    <t>存栏（头、只）</t>
  </si>
  <si>
    <t>联系人</t>
  </si>
  <si>
    <t>联系方式</t>
  </si>
  <si>
    <t>建设内容</t>
  </si>
  <si>
    <t>总投资（万元）</t>
  </si>
  <si>
    <t>拟争取补助资金（万元）</t>
  </si>
  <si>
    <t>是否沿河</t>
  </si>
  <si>
    <t>沿河距离（米）</t>
  </si>
  <si>
    <t>是否享受粪污项目补助</t>
  </si>
  <si>
    <t>享受年度
及金额（万元）</t>
  </si>
  <si>
    <t>备注</t>
  </si>
  <si>
    <t>抚宁</t>
  </si>
  <si>
    <t>坟坨镇</t>
  </si>
  <si>
    <t>秦皇岛贵本牧业有限公司</t>
  </si>
  <si>
    <t>范各庄村</t>
  </si>
  <si>
    <t>肉牛</t>
  </si>
  <si>
    <t>方铁鑫</t>
  </si>
  <si>
    <t>牛舍储粪池4500立方米，投资70万；牛舍运动场防雨棚5500平方米，投资45万</t>
  </si>
  <si>
    <t>是</t>
  </si>
  <si>
    <t>小沙河300米</t>
  </si>
  <si>
    <t>2020年45万</t>
  </si>
  <si>
    <t>手续齐全</t>
  </si>
  <si>
    <t>抚宁城关李素侠家庭农场</t>
  </si>
  <si>
    <t>任各庄村</t>
  </si>
  <si>
    <t>生猪</t>
  </si>
  <si>
    <t>黄明宇</t>
  </si>
  <si>
    <t>沉淀池加装防雨棚，规格分别为24*40，30*40；举架高度5米，共计2200平米，110万</t>
  </si>
  <si>
    <t>旧县南河760米</t>
  </si>
  <si>
    <t>抚宁镇</t>
  </si>
  <si>
    <t>抚宁区鸿吉养殖场</t>
  </si>
  <si>
    <t>上铺村</t>
  </si>
  <si>
    <t>设计存栏400</t>
  </si>
  <si>
    <t>鲁凤林</t>
  </si>
  <si>
    <t>储粪池200立方米，15万，污水沉淀池150立方米，10万，污水管道200米，3万，运动场防雨棚2400平方米72万</t>
  </si>
  <si>
    <t>否</t>
  </si>
  <si>
    <t>榆关镇</t>
  </si>
  <si>
    <t>抚宁区榆关镇山美家庭农场</t>
  </si>
  <si>
    <t>聂口村</t>
  </si>
  <si>
    <t>蛋鸡</t>
  </si>
  <si>
    <t>270000只</t>
  </si>
  <si>
    <t>张秀梅</t>
  </si>
  <si>
    <t>槽式翻抛机1套45万，厂房车间及地面硬化防渗1000平米75万</t>
  </si>
  <si>
    <t>榆河820米</t>
  </si>
  <si>
    <t>抚宁区榆关镇少安养殖场</t>
  </si>
  <si>
    <t>肉鸡</t>
  </si>
  <si>
    <t>刘少安</t>
  </si>
  <si>
    <t>储粪池防雨棚800平方米,17万.储粪池120立方米,3万</t>
  </si>
  <si>
    <t>榆河840米</t>
  </si>
  <si>
    <t>抚宁县牧鑫蛋鸡养殖场</t>
  </si>
  <si>
    <t>大刘庄村</t>
  </si>
  <si>
    <t>刘国强</t>
  </si>
  <si>
    <t>玻璃钢化粪池100立方，3万
储粪防雨棚350平方米，28万
储粪池350立方米，10万</t>
  </si>
  <si>
    <t>戴河530米</t>
  </si>
  <si>
    <t>2015年
18万</t>
  </si>
  <si>
    <t>抚宁区鑫睿养殖场</t>
  </si>
  <si>
    <t>五各庄村</t>
  </si>
  <si>
    <t>李岩</t>
  </si>
  <si>
    <t>储粪池7800立方米，96万元</t>
  </si>
  <si>
    <t>秦皇岛市晟农牧业有限公司</t>
  </si>
  <si>
    <t>崔立平</t>
  </si>
  <si>
    <t>（黑膜沼气池5000立方米，沼液池5000立方米）共10000立方米，98万元，沼气发电设备及附属设施24万元</t>
  </si>
  <si>
    <t>小沙河390米</t>
  </si>
  <si>
    <t>2020年10万</t>
  </si>
  <si>
    <t>秦皇岛市畜禽粪污资源化利用项目申报清单（规下养殖户）</t>
  </si>
  <si>
    <t>养殖场名称</t>
  </si>
  <si>
    <t>养殖场地址</t>
  </si>
  <si>
    <t>存栏</t>
  </si>
  <si>
    <t>建设内容及投资概算</t>
  </si>
  <si>
    <t>拟争取补助资金</t>
  </si>
  <si>
    <t>抚宁区</t>
  </si>
  <si>
    <t>台营镇</t>
  </si>
  <si>
    <t>张国安</t>
  </si>
  <si>
    <t>北张各庄</t>
  </si>
  <si>
    <t>牛</t>
  </si>
  <si>
    <t>冷棚50m³</t>
  </si>
  <si>
    <t>白耀民</t>
  </si>
  <si>
    <t>青山口村</t>
  </si>
  <si>
    <t>张兴</t>
  </si>
  <si>
    <t>陈家铺</t>
  </si>
  <si>
    <t>猪</t>
  </si>
  <si>
    <t>玻璃钢罐30m³</t>
  </si>
  <si>
    <t>吕绍国</t>
  </si>
  <si>
    <t>毛庄</t>
  </si>
  <si>
    <t>玻璃钢罐39m³</t>
  </si>
  <si>
    <t>陈喜华</t>
  </si>
  <si>
    <t>郭庄</t>
  </si>
  <si>
    <t>陈艳华</t>
  </si>
  <si>
    <t>吕金红</t>
  </si>
  <si>
    <t>吕奎江</t>
  </si>
  <si>
    <t>马自江</t>
  </si>
  <si>
    <t>俞各庄</t>
  </si>
  <si>
    <t>玻璃钢罐100m³</t>
  </si>
  <si>
    <t>张永海</t>
  </si>
  <si>
    <t>华庄</t>
  </si>
  <si>
    <t>13283465218</t>
  </si>
  <si>
    <t>张得华</t>
  </si>
  <si>
    <t>15128542016</t>
  </si>
  <si>
    <t>张得国</t>
  </si>
  <si>
    <t>13293193623</t>
  </si>
  <si>
    <t>张国友</t>
  </si>
  <si>
    <t>15933507896</t>
  </si>
  <si>
    <t>张银丰</t>
  </si>
  <si>
    <t>13273369672</t>
  </si>
  <si>
    <t>华宝书</t>
  </si>
  <si>
    <t>18712700078</t>
  </si>
  <si>
    <t>张志国</t>
  </si>
  <si>
    <t>沙金沟</t>
  </si>
  <si>
    <t>陈凯仁</t>
  </si>
  <si>
    <t>赵各庄</t>
  </si>
  <si>
    <t>张维立</t>
  </si>
  <si>
    <t>李伟</t>
  </si>
  <si>
    <t>北刁</t>
  </si>
  <si>
    <t>15233529061</t>
  </si>
  <si>
    <t>许福秋</t>
  </si>
  <si>
    <t>前麻</t>
  </si>
  <si>
    <t>冷棚800m³</t>
  </si>
  <si>
    <t>刘臣</t>
  </si>
  <si>
    <t>石碑沟</t>
  </si>
  <si>
    <t>沈瑞文</t>
  </si>
  <si>
    <t>沈庄</t>
  </si>
  <si>
    <t>张金凤</t>
  </si>
  <si>
    <t>冷棚100m³</t>
  </si>
  <si>
    <t>沈志强</t>
  </si>
  <si>
    <t>冷棚67.5m³</t>
  </si>
  <si>
    <t>沈振前</t>
  </si>
  <si>
    <t>15032312920</t>
  </si>
  <si>
    <t>冷棚135m³</t>
  </si>
  <si>
    <t>沈清水</t>
  </si>
  <si>
    <t>13785922079</t>
  </si>
  <si>
    <t>冷棚54m³</t>
  </si>
  <si>
    <t>李春雨</t>
  </si>
  <si>
    <t>后麻达峪</t>
  </si>
  <si>
    <t>玻璃钢罐16m³</t>
  </si>
  <si>
    <t>李志强</t>
  </si>
  <si>
    <t>西周各庄</t>
  </si>
  <si>
    <t>杨兴旺</t>
  </si>
  <si>
    <t>大杨各庄</t>
  </si>
  <si>
    <t>杨爱学</t>
  </si>
  <si>
    <t>张义勤</t>
  </si>
  <si>
    <t>张文生</t>
  </si>
  <si>
    <t>杨万忠</t>
  </si>
  <si>
    <t>牛山</t>
  </si>
  <si>
    <t>张景全</t>
  </si>
  <si>
    <t>皮友</t>
  </si>
  <si>
    <t>西张</t>
  </si>
  <si>
    <t>张久然</t>
  </si>
  <si>
    <t>石槽峪</t>
  </si>
  <si>
    <t>陈世洪</t>
  </si>
  <si>
    <t>茶棚</t>
  </si>
  <si>
    <t>赵贵</t>
  </si>
  <si>
    <t>曹东庄</t>
  </si>
  <si>
    <t>25</t>
  </si>
  <si>
    <t>18733518492</t>
  </si>
  <si>
    <t>冷棚108m³</t>
  </si>
  <si>
    <t>周开会</t>
  </si>
  <si>
    <t>15</t>
  </si>
  <si>
    <t>18830380040</t>
  </si>
  <si>
    <t>冷棚24m³</t>
  </si>
  <si>
    <t>周昌恩</t>
  </si>
  <si>
    <t>15233515572</t>
  </si>
  <si>
    <t>冷棚48m³</t>
  </si>
  <si>
    <t>王春江</t>
  </si>
  <si>
    <t>20</t>
  </si>
  <si>
    <t>13184729176</t>
  </si>
  <si>
    <t>冷棚30m³</t>
  </si>
  <si>
    <t>张新华</t>
  </si>
  <si>
    <t>300</t>
  </si>
  <si>
    <t>13780382106</t>
  </si>
  <si>
    <t>玻璃钢罐48m³</t>
  </si>
  <si>
    <t>姚新民</t>
  </si>
  <si>
    <t>200</t>
  </si>
  <si>
    <t>13933916633</t>
  </si>
  <si>
    <t>玻璃钢罐60m³</t>
  </si>
  <si>
    <t>程江</t>
  </si>
  <si>
    <t>曹东庄村</t>
  </si>
  <si>
    <t>15033570868</t>
  </si>
  <si>
    <t>玻璃钢罐312.5m³</t>
  </si>
  <si>
    <t>殷英龙</t>
  </si>
  <si>
    <t>大黄金山</t>
  </si>
  <si>
    <t>13230369835</t>
  </si>
  <si>
    <t>冷棚45m³</t>
  </si>
  <si>
    <t>胡秋跃</t>
  </si>
  <si>
    <t>大所三村</t>
  </si>
  <si>
    <t>26</t>
  </si>
  <si>
    <t>13930395738</t>
  </si>
  <si>
    <t>冷棚25m³</t>
  </si>
  <si>
    <t>陈恕</t>
  </si>
  <si>
    <t>18</t>
  </si>
  <si>
    <t>13722571045</t>
  </si>
  <si>
    <t>李云静</t>
  </si>
  <si>
    <t>山羊</t>
  </si>
  <si>
    <t>40</t>
  </si>
  <si>
    <t>13933911226</t>
  </si>
  <si>
    <t>刘各庄茹彩生</t>
  </si>
  <si>
    <t>刘各庄</t>
  </si>
  <si>
    <t>90</t>
  </si>
  <si>
    <t>茹彩生</t>
  </si>
  <si>
    <t>13933530546</t>
  </si>
  <si>
    <t>刘各庄茹彩中</t>
  </si>
  <si>
    <t>30</t>
  </si>
  <si>
    <t>茹彩中</t>
  </si>
  <si>
    <t>15128545613</t>
  </si>
  <si>
    <t>冷棚20m³</t>
  </si>
  <si>
    <t>刘各庄刘田</t>
  </si>
  <si>
    <t>50</t>
  </si>
  <si>
    <t>刘田</t>
  </si>
  <si>
    <t>18833856110</t>
  </si>
  <si>
    <t>刘国锋</t>
  </si>
  <si>
    <t>刘各庄村</t>
  </si>
  <si>
    <t>13933658720</t>
  </si>
  <si>
    <t>茹彩辉</t>
  </si>
  <si>
    <t>18332580633</t>
  </si>
  <si>
    <t>茹洪继</t>
  </si>
  <si>
    <t>15203342978</t>
  </si>
  <si>
    <t>茹彩秋</t>
  </si>
  <si>
    <t>13483356310</t>
  </si>
  <si>
    <t>茹洪铁</t>
  </si>
  <si>
    <t>80</t>
  </si>
  <si>
    <t>13833556792</t>
  </si>
  <si>
    <t>玻璃钢罐13.5m³</t>
  </si>
  <si>
    <t>孙永亮</t>
  </si>
  <si>
    <t>前白塔村</t>
  </si>
  <si>
    <t>18833503765</t>
  </si>
  <si>
    <t>纪柱养殖场</t>
  </si>
  <si>
    <t>13933652314</t>
  </si>
  <si>
    <t>茹后街李宝良</t>
  </si>
  <si>
    <t>茹各庄后街</t>
  </si>
  <si>
    <t>李宝良</t>
  </si>
  <si>
    <t>15128535816</t>
  </si>
  <si>
    <t>玻璃钢罐20m³</t>
  </si>
  <si>
    <t>李运和</t>
  </si>
  <si>
    <t>15243450218</t>
  </si>
  <si>
    <t>冷棚40m³</t>
  </si>
  <si>
    <t>钟准</t>
  </si>
  <si>
    <t>上官营村</t>
  </si>
  <si>
    <t>绵羊</t>
  </si>
  <si>
    <t>150</t>
  </si>
  <si>
    <t>13930386606</t>
  </si>
  <si>
    <t>冷棚27m³</t>
  </si>
  <si>
    <t>孙国强</t>
  </si>
  <si>
    <t>孙家拨子</t>
  </si>
  <si>
    <t>13780359351</t>
  </si>
  <si>
    <t>邱国杰</t>
  </si>
  <si>
    <t>西刘家沟</t>
  </si>
  <si>
    <t>13009752322</t>
  </si>
  <si>
    <t>玻璃钢罐50m³</t>
  </si>
  <si>
    <t>肖各庄李伟</t>
  </si>
  <si>
    <t>肖各庄</t>
  </si>
  <si>
    <t>13933522925</t>
  </si>
  <si>
    <t>冷棚8m³</t>
  </si>
  <si>
    <t>肖各庄陈中良</t>
  </si>
  <si>
    <t>15028574907</t>
  </si>
  <si>
    <t>肖各庄李雪</t>
  </si>
  <si>
    <t>18230362011</t>
  </si>
  <si>
    <t>殷双永</t>
  </si>
  <si>
    <t>小黄金山村</t>
  </si>
  <si>
    <t>13803241893</t>
  </si>
  <si>
    <t>冷棚5m³</t>
  </si>
  <si>
    <t>殷家喜</t>
  </si>
  <si>
    <t>100</t>
  </si>
  <si>
    <t>13133588533</t>
  </si>
  <si>
    <t>文斌养殖场</t>
  </si>
  <si>
    <t>范各庄</t>
  </si>
  <si>
    <t>王文斌</t>
  </si>
  <si>
    <t xml:space="preserve">18630399911 </t>
  </si>
  <si>
    <t>储粪池600m³</t>
  </si>
  <si>
    <t>秦皇岛市畜禽粪污资源化利用项目申报清单（收储运体系及其他）</t>
  </si>
  <si>
    <t>实施单位</t>
  </si>
  <si>
    <t>建设地点</t>
  </si>
  <si>
    <t>茶棚乡</t>
  </si>
  <si>
    <t>秦皇岛中硕农业科技开发有限公司</t>
  </si>
  <si>
    <t>抚宁区茶棚乡大所各庄二村</t>
  </si>
  <si>
    <t>方圆</t>
  </si>
  <si>
    <t>1、装载机2台，（徐工330F一台，临工916一台）投资36万元。2、运输车辆金刚车1台（东风D1），投资21万元。3、有机固肥生产线一套（根据本场实际情况由机械厂定制），投资75万元。4、升级改造储粪车间900平米（砖混和混凝土为主），所有发酵池和储粪池加盖彩钢顶，投资20万元。新建粪污处理车间500平米（地面硬化，车间棚顶彩钢），12万元。升级改造厌氧发酵车间2400平米（硬化水泥地面，棚顶彩钢，加铁柱子）投资70万元。5、升级改造粪污储存车间1780平米（地下厌氧发酵池3168立方米，硬化1780平米水泥地面，新建好氧净化池2个50立方米，新建粪污接收间70平米，所有车间加防腐保温板），160万元。</t>
  </si>
  <si>
    <t>有营业执照，土地正在审核复垦方案（备案号为2024年CB0010号</t>
  </si>
  <si>
    <t>大新寨</t>
  </si>
  <si>
    <t>抚宁区广益畜牧养殖场</t>
  </si>
  <si>
    <t>大新寨镇猩猩峪村村南</t>
  </si>
  <si>
    <t>单力军</t>
  </si>
  <si>
    <t>13933539631</t>
  </si>
  <si>
    <t>1、装载机2台68万元（龙工50，34万元/台）；2、封闭式收集车5台105万元；3、上料仓、上料绞龙2台9.5万元（架体不锈钢材质）；4、天然气燃烧机和燃烧炉2台18万元；5、高温高速脱水滚筒1台67万元；6、出料绞龙1台1.8万元；7、旋风除尘器、引风机（不锈钢）合一台14万元；8、双循环喷淋塔6台32万元；9、高频电离除臭塔1台60万元；10、地下氧化发酵池5000立方米40万元。新建生产、储物车间2000平方米40万元。</t>
  </si>
  <si>
    <t>有营业执照，土地备案</t>
  </si>
  <si>
    <t>抚宁县永兴水果种植专业合作社（1）</t>
  </si>
  <si>
    <t>王小勇</t>
  </si>
  <si>
    <t>1、厂房建设彩钢瓦800平米/52万元；2、场地硬化12亩:40万元；3、化粪池建设2000立方米10万元；4、堆粪防雨棚建设3800平米米60万元；5、304不锈钢发酵罐5吨6个42万元；6、运输车辆3台小金刚24万元；7、粪污液压翻抛机一台15万元；8、30铲车两台25万元；9、粪污处理设备（原料仓、筛分机  传送带  烘干机等）45万元；10、型号200变压器一台及线路，15万元。</t>
  </si>
  <si>
    <t>抚宁县永兴水果种植专业合作社（2）</t>
  </si>
  <si>
    <t>李庄村</t>
  </si>
  <si>
    <t>1、厂房建设彩钢瓦1000平米/60万元；2、场地硬化10亩，30万元；3、堆粪池建设2000平米，10万元；4、防雨棚建设5000平米，40万元；5、304不锈钢发酵罐5吨5个，35万元；6、运输车辆两台（小金刚），16万元；7、粪污液压翻抛机一台，15万元；8、30铲车两台，25万元；9、粪污处理设备（原料仓、筛分机  传送带  烘干机等），45万元；10、型号200变压器一台及线路，12万元</t>
  </si>
  <si>
    <t>秦皇岛富收种植专业合作社</t>
  </si>
  <si>
    <t>抚宁镇河潮营村</t>
  </si>
  <si>
    <t>李东</t>
  </si>
  <si>
    <t>1、化粪池4800立方米及钢结构阳光棚，129万元；2、粪污储存车间2133平米，138万元；3、装载机50LG，2台，23.6万元；4、翻粪机1台，8.8万元；5、粪污运输车2台，47万元；6、抽粪车2台，60万元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</si>
</sst>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9">
    <numFmt numFmtId="176" formatCode="@"/>
    <numFmt numFmtId="177" formatCode="_ ￥* #,##0_ ;_ ￥* -#,##0_ ;_ ￥* &quot;-&quot;_ ;_ @_ "/>
    <numFmt numFmtId="178" formatCode="_ &quot;¥&quot;* #,##0.00_ ;_ &quot;¥&quot;* \-#,##0.00_ ;_ &quot;¥&quot;* &quot;-&quot;??_ ;_ @_ "/>
    <numFmt numFmtId="179" formatCode="_ * #,##0_ ;_ * -#,##0_ ;_ * &quot;-&quot;_ ;_ @_ "/>
    <numFmt numFmtId="180" formatCode="_ * #,##0.00_ ;_ * -#,##0.00_ ;_ * &quot;-&quot;??_ ;_ @_ "/>
    <numFmt numFmtId="181" formatCode="0%"/>
    <numFmt numFmtId="182" formatCode="_ &quot;¥&quot;* #,##0.00_ ;_ &quot;¥&quot;* \-#,##0.00_ ;_ &quot;¥&quot;* &quot;-&quot;??_ ;_ @_ "/>
    <numFmt numFmtId="183" formatCode="_ &quot;¥&quot;* #,##0_ ;_ &quot;¥&quot;* \-#,##0_ ;_ &quot;¥&quot;* &quot;-&quot;_ ;_ @_ "/>
    <numFmt numFmtId="184" formatCode="_ * #,##0_ ;_ * -#,##0_ ;_ * &quot;-&quot;_ ;_ @_ "/>
  </numFmts>
  <fonts count="41" x14ac:knownFonts="41">
    <font>
      <sz val="11.0"/>
      <color rgb="FF000000"/>
      <name val="宋体"/>
      <charset val="134"/>
    </font>
    <font>
      <sz val="12.0"/>
      <name val="宋体"/>
      <charset val="134"/>
    </font>
    <font>
      <sz val="22.0"/>
      <name val="方正黑体_GBK"/>
      <charset val="134"/>
    </font>
    <font>
      <sz val="12.0"/>
      <color rgb="FF000000"/>
      <name val="宋体"/>
      <charset val="134"/>
    </font>
    <font>
      <sz val="11.0"/>
      <name val="宋体"/>
      <charset val="134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1F497D"/>
      <name val="宋体"/>
      <charset val="134"/>
      <b/>
      <i val="0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66">
    <fill>
      <patternFill patternType="none"/>
    </fill>
    <fill>
      <patternFill patternType="gray125"/>
    </fill>
    <fill>
      <patternFill patternType="none"/>
    </fill>
    <fill>
      <patternFill patternType="solid">
        <fgColor rgb="FFFFFFFF"/>
        <bgColor indexed="64"/>
      </patternFill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45">
    <border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bottom style="medium">
        <color rgb="FF4F81BD"/>
      </bottom>
      <diagonal/>
    </border>
    <border>
      <bottom style="medium">
        <color rgb="FF4F81BD"/>
      </bottom>
      <diagonal/>
    </border>
    <border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bottom style="double">
        <color rgb="FFFF8001"/>
      </bottom>
      <diagonal/>
    </border>
    <border>
      <top style="thin">
        <color rgb="FF4F81BD"/>
      </top>
      <bottom style="double">
        <color rgb="FF4F81BD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49">
    <xf numFmtId="0" fontId="0" fillId="0" borderId="0" applyAlignment="1">
      <alignment vertical="center"/>
    </xf>
    <xf numFmtId="177" applyNumberFormat="1" fontId="0" applyFill="0" fillId="0" borderId="0" applyAlignment="1" applyProtection="0">
      <alignment vertical="center"/>
    </xf>
    <xf numFmtId="0" applyNumberFormat="0" fontId="0" fillId="4" applyFill="1" borderId="0" applyAlignment="1" applyProtection="0">
      <alignment vertical="center"/>
    </xf>
    <xf numFmtId="0" applyNumberFormat="0" fontId="5" applyFont="1" fillId="5" applyFill="1" borderId="22" applyBorder="1" applyAlignment="1" applyProtection="0">
      <alignment vertical="center"/>
    </xf>
    <xf numFmtId="178" applyNumberFormat="1" fontId="0" applyFill="0" fillId="0" borderId="0" applyAlignment="1" applyProtection="0">
      <alignment vertical="center"/>
    </xf>
    <xf numFmtId="179" applyNumberFormat="1" fontId="0" applyFill="0" fillId="0" borderId="0" applyAlignment="1" applyProtection="0">
      <alignment vertical="center"/>
    </xf>
    <xf numFmtId="0" applyNumberFormat="0" fontId="0" fillId="6" applyFill="1" borderId="0" applyAlignment="1" applyProtection="0">
      <alignment vertical="center"/>
    </xf>
    <xf numFmtId="0" applyNumberFormat="0" fontId="6" applyFont="1" fillId="7" applyFill="1" borderId="0" applyAlignment="1" applyProtection="0">
      <alignment vertical="center"/>
    </xf>
    <xf numFmtId="180" applyNumberFormat="1" fontId="0" applyFill="0" fillId="0" borderId="0" applyAlignment="1" applyProtection="0">
      <alignment vertical="center"/>
    </xf>
    <xf numFmtId="0" applyNumberFormat="0" fontId="7" applyFont="1" fillId="8" applyFill="1" borderId="0" applyAlignment="1" applyProtection="0">
      <alignment vertical="center"/>
    </xf>
    <xf numFmtId="0" applyNumberFormat="0" fontId="8" applyFont="1" applyFill="0" fillId="0" borderId="0" applyAlignment="1" applyProtection="0">
      <alignment vertical="center"/>
    </xf>
    <xf numFmtId="181" applyNumberFormat="1" fontId="0" applyFill="0" fillId="0" borderId="0" applyAlignment="1" applyProtection="0">
      <alignment vertical="center"/>
    </xf>
    <xf numFmtId="0" applyNumberFormat="0" fontId="9" applyFont="1" applyFill="0" fillId="0" borderId="0" applyAlignment="1" applyProtection="0">
      <alignment vertical="center"/>
    </xf>
    <xf numFmtId="0" applyNumberFormat="0" fontId="0" fillId="9" applyFill="1" borderId="23" applyBorder="1" applyAlignment="1" applyProtection="0">
      <alignment vertical="center"/>
    </xf>
    <xf numFmtId="0" applyNumberFormat="0" fontId="7" applyFont="1" fillId="10" applyFill="1" borderId="0" applyAlignment="1" applyProtection="0">
      <alignment vertical="center"/>
    </xf>
    <xf numFmtId="0" applyNumberFormat="0" fontId="10" applyFont="1" applyFill="0" fillId="0" borderId="0" applyAlignment="1" applyProtection="0">
      <alignment vertical="center"/>
    </xf>
    <xf numFmtId="0" applyNumberFormat="0" fontId="11" applyFont="1" applyFill="0" fillId="0" borderId="0" applyAlignment="1" applyProtection="0">
      <alignment vertical="center"/>
    </xf>
    <xf numFmtId="0" applyNumberFormat="0" fontId="12" applyFont="1" applyFill="0" fillId="0" borderId="0" applyAlignment="1" applyProtection="0">
      <alignment vertical="center"/>
    </xf>
    <xf numFmtId="0" applyNumberFormat="0" fontId="13" applyFont="1" applyFill="0" fillId="0" borderId="0" applyAlignment="1" applyProtection="0">
      <alignment vertical="center"/>
    </xf>
    <xf numFmtId="0" applyNumberFormat="0" fontId="14" applyFont="1" applyFill="0" fillId="0" borderId="24" applyBorder="1" applyAlignment="1" applyProtection="0">
      <alignment vertical="center"/>
    </xf>
    <xf numFmtId="0" applyNumberFormat="0" fontId="15" applyFont="1" applyFill="0" fillId="0" borderId="25" applyBorder="1" applyAlignment="1" applyProtection="0">
      <alignment vertical="center"/>
    </xf>
    <xf numFmtId="0" applyNumberFormat="0" fontId="7" applyFont="1" fillId="11" applyFill="1" borderId="0" applyAlignment="1" applyProtection="0">
      <alignment vertical="center"/>
    </xf>
    <xf numFmtId="0" applyNumberFormat="0" fontId="10" applyFont="1" applyFill="0" fillId="0" borderId="26" applyBorder="1" applyAlignment="1" applyProtection="0">
      <alignment vertical="center"/>
    </xf>
    <xf numFmtId="0" applyNumberFormat="0" fontId="7" applyFont="1" fillId="12" applyFill="1" borderId="0" applyAlignment="1" applyProtection="0">
      <alignment vertical="center"/>
    </xf>
    <xf numFmtId="0" applyNumberFormat="0" fontId="16" applyFont="1" fillId="13" applyFill="1" borderId="27" applyBorder="1" applyAlignment="1" applyProtection="0">
      <alignment vertical="center"/>
    </xf>
    <xf numFmtId="0" applyNumberFormat="0" fontId="17" applyFont="1" fillId="13" applyFill="1" borderId="28" applyBorder="1" applyAlignment="1" applyProtection="0">
      <alignment vertical="center"/>
    </xf>
    <xf numFmtId="0" applyNumberFormat="0" fontId="18" applyFont="1" fillId="14" applyFill="1" borderId="29" applyBorder="1" applyAlignment="1" applyProtection="0">
      <alignment vertical="center"/>
    </xf>
    <xf numFmtId="0" applyNumberFormat="0" fontId="0" fillId="15" applyFill="1" borderId="0" applyAlignment="1" applyProtection="0">
      <alignment vertical="center"/>
    </xf>
    <xf numFmtId="0" applyNumberFormat="0" fontId="7" applyFont="1" fillId="16" applyFill="1" borderId="0" applyAlignment="1" applyProtection="0">
      <alignment vertical="center"/>
    </xf>
    <xf numFmtId="0" applyNumberFormat="0" fontId="19" applyFont="1" applyFill="0" fillId="0" borderId="30" applyBorder="1" applyAlignment="1" applyProtection="0">
      <alignment vertical="center"/>
    </xf>
    <xf numFmtId="0" applyNumberFormat="0" fontId="20" applyFont="1" applyFill="0" fillId="0" borderId="31" applyBorder="1" applyAlignment="1" applyProtection="0">
      <alignment vertical="center"/>
    </xf>
    <xf numFmtId="0" applyNumberFormat="0" fontId="21" applyFont="1" fillId="17" applyFill="1" borderId="0" applyAlignment="1" applyProtection="0">
      <alignment vertical="center"/>
    </xf>
    <xf numFmtId="0" applyNumberFormat="0" fontId="22" applyFont="1" fillId="18" applyFill="1" borderId="0" applyAlignment="1" applyProtection="0">
      <alignment vertical="center"/>
    </xf>
    <xf numFmtId="0" applyNumberFormat="0" fontId="0" fillId="19" applyFill="1" borderId="0" applyAlignment="1" applyProtection="0">
      <alignment vertical="center"/>
    </xf>
    <xf numFmtId="0" applyNumberFormat="0" fontId="7" applyFont="1" fillId="20" applyFill="1" borderId="0" applyAlignment="1" applyProtection="0">
      <alignment vertical="center"/>
    </xf>
    <xf numFmtId="0" applyNumberFormat="0" fontId="0" fillId="21" applyFill="1" borderId="0" applyAlignment="1" applyProtection="0">
      <alignment vertical="center"/>
    </xf>
    <xf numFmtId="0" applyNumberFormat="0" fontId="0" fillId="22" applyFill="1" borderId="0" applyAlignment="1" applyProtection="0">
      <alignment vertical="center"/>
    </xf>
    <xf numFmtId="0" applyNumberFormat="0" fontId="0" fillId="23" applyFill="1" borderId="0" applyAlignment="1" applyProtection="0">
      <alignment vertical="center"/>
    </xf>
    <xf numFmtId="0" applyNumberFormat="0" fontId="0" fillId="24" applyFill="1" borderId="0" applyAlignment="1" applyProtection="0">
      <alignment vertical="center"/>
    </xf>
    <xf numFmtId="0" applyNumberFormat="0" fontId="7" applyFont="1" fillId="25" applyFill="1" borderId="0" applyAlignment="1" applyProtection="0">
      <alignment vertical="center"/>
    </xf>
    <xf numFmtId="0" applyNumberFormat="0" fontId="7" applyFont="1" fillId="26" applyFill="1" borderId="0" applyAlignment="1" applyProtection="0">
      <alignment vertical="center"/>
    </xf>
    <xf numFmtId="0" applyNumberFormat="0" fontId="0" fillId="27" applyFill="1" borderId="0" applyAlignment="1" applyProtection="0">
      <alignment vertical="center"/>
    </xf>
    <xf numFmtId="0" applyNumberFormat="0" fontId="0" fillId="28" applyFill="1" borderId="0" applyAlignment="1" applyProtection="0">
      <alignment vertical="center"/>
    </xf>
    <xf numFmtId="0" applyNumberFormat="0" fontId="7" applyFont="1" fillId="29" applyFill="1" borderId="0" applyAlignment="1" applyProtection="0">
      <alignment vertical="center"/>
    </xf>
    <xf numFmtId="0" applyNumberFormat="0" fontId="0" fillId="30" applyFill="1" borderId="0" applyAlignment="1" applyProtection="0">
      <alignment vertical="center"/>
    </xf>
    <xf numFmtId="0" applyNumberFormat="0" fontId="7" applyFont="1" fillId="31" applyFill="1" borderId="0" applyAlignment="1" applyProtection="0">
      <alignment vertical="center"/>
    </xf>
    <xf numFmtId="0" applyNumberFormat="0" fontId="7" applyFont="1" fillId="32" applyFill="1" borderId="0" applyAlignment="1" applyProtection="0">
      <alignment vertical="center"/>
    </xf>
    <xf numFmtId="0" applyNumberFormat="0" fontId="0" fillId="33" applyFill="1" borderId="0" applyAlignment="1" applyProtection="0">
      <alignment vertical="center"/>
    </xf>
    <xf numFmtId="0" applyNumberFormat="0" fontId="7" applyFont="1" fillId="34" applyFill="1" borderId="0" applyAlignment="1" applyProtection="0">
      <alignment vertical="center"/>
    </xf>
  </cellStyleXfs>
  <cellXfs count="133">
    <xf numFmtId="0" fontId="0" fillId="0" borderId="0" applyAlignment="1" xfId="0">
      <alignment vertical="center"/>
    </xf>
    <xf numFmtId="0" fontId="0" fillId="0" borderId="0" applyAlignment="1" xfId="0">
      <alignment vertical="center"/>
    </xf>
    <xf numFmtId="0" fontId="1" applyFont="1" fillId="0" borderId="0" applyAlignment="1" xfId="0">
      <alignment vertical="center" wrapText="1"/>
    </xf>
    <xf numFmtId="0" fontId="1" applyFont="1" applyFill="1" fillId="0" borderId="0" applyAlignment="1" xfId="0">
      <alignment horizontal="center" vertical="center"/>
    </xf>
    <xf numFmtId="0" fontId="1" applyFont="1" applyFill="1" fillId="0" borderId="0" applyAlignment="1" xfId="0">
      <alignment horizontal="left" vertical="center"/>
    </xf>
    <xf numFmtId="0" fontId="1" applyFont="1" applyFill="1" fillId="0" borderId="0" applyAlignment="1" xfId="0">
      <alignment vertical="center"/>
    </xf>
    <xf numFmtId="0" fontId="2" applyFont="1" applyFill="1" fillId="0" borderId="1" applyBorder="1" applyAlignment="1" xfId="0">
      <alignment horizontal="center" vertical="center" wrapText="1"/>
    </xf>
    <xf numFmtId="0" fontId="3" applyFont="1" applyFill="1" fillId="0" borderId="2" applyBorder="1" applyAlignment="1" xfId="0">
      <alignment horizontal="center" vertical="center" wrapText="1"/>
    </xf>
    <xf numFmtId="0" fontId="1" applyFont="1" applyFill="1" fillId="0" borderId="3" applyBorder="1" applyAlignment="1" xfId="0">
      <alignment horizontal="center" vertical="center" wrapText="1"/>
    </xf>
    <xf numFmtId="0" fontId="1" applyFont="1" applyFill="1" fillId="0" borderId="4" applyBorder="1" applyAlignment="1" xfId="0">
      <alignment horizontal="justify" vertical="center" wrapText="1"/>
    </xf>
    <xf numFmtId="0" fontId="1" applyFont="1" applyFill="1" fillId="0" borderId="5" applyBorder="1" applyAlignment="1" xfId="0">
      <alignment horizontal="center" vertical="center"/>
    </xf>
    <xf numFmtId="0" fontId="3" applyFont="1" applyFill="1" fillId="0" borderId="6" applyBorder="1" applyAlignment="1" xfId="0">
      <alignment horizontal="left" vertical="center" wrapText="1"/>
    </xf>
    <xf numFmtId="0" fontId="0" applyFill="1" fillId="0" borderId="7" applyBorder="1" applyAlignment="1" xfId="0">
      <alignment horizontal="center" vertical="center" wrapText="1"/>
    </xf>
    <xf numFmtId="0" fontId="1" applyFont="1" applyFill="1" fillId="0" borderId="8" applyBorder="1" applyAlignment="1" xfId="0">
      <alignment vertical="center"/>
    </xf>
    <xf numFmtId="0" fontId="1" applyFont="1" applyFill="1" fillId="0" borderId="0" applyAlignment="1" xfId="0">
      <alignment horizontal="center" vertical="center" wrapText="1"/>
    </xf>
    <xf numFmtId="0" fontId="2" applyFont="1" applyFill="1" fillId="0" borderId="9" applyBorder="1" applyAlignment="1" xfId="0">
      <alignment horizontal="center" vertical="center" wrapText="1"/>
    </xf>
    <xf numFmtId="0" fontId="2" applyFont="1" applyFill="1" fillId="0" borderId="0" applyAlignment="1" xfId="0">
      <alignment horizontal="center" vertical="center" wrapText="1"/>
    </xf>
    <xf numFmtId="176" applyNumberFormat="1" fontId="0" fillId="3" applyFill="1" borderId="10" applyBorder="1" applyAlignment="1" xfId="0">
      <alignment horizontal="center" vertical="center" wrapText="1"/>
    </xf>
    <xf numFmtId="0" fontId="1" applyFont="1" applyFill="1" fillId="0" borderId="11" applyBorder="1" applyAlignment="1" xfId="0">
      <alignment horizontal="left" vertical="center" wrapText="1"/>
    </xf>
    <xf numFmtId="0" fontId="0" fillId="3" applyFill="1" borderId="12" applyBorder="1" applyAlignment="1" xfId="0">
      <alignment horizontal="center" vertical="center" wrapText="1"/>
    </xf>
    <xf numFmtId="0" fontId="4" applyFont="1" applyFill="1" fillId="0" borderId="0" applyAlignment="1" xfId="0">
      <alignment horizontal="center" vertical="center" wrapText="1"/>
    </xf>
    <xf numFmtId="0" fontId="2" applyFont="1" applyFill="1" fillId="0" borderId="13" applyBorder="1" applyAlignment="1" xfId="0">
      <alignment horizontal="center" vertical="center" wrapText="1"/>
    </xf>
    <xf numFmtId="0" fontId="4" applyFont="1" applyFill="1" fillId="0" borderId="14" applyBorder="1" applyAlignment="1" xfId="0">
      <alignment horizontal="center" vertical="center" wrapText="1"/>
    </xf>
    <xf numFmtId="0" fontId="4" applyFont="1" applyFill="1" fillId="0" borderId="15" applyBorder="1" applyAlignment="1" xfId="0">
      <alignment horizontal="center" vertical="center"/>
    </xf>
    <xf numFmtId="176" applyNumberFormat="1" fontId="0" applyFill="1" fillId="0" borderId="16" applyBorder="1" applyAlignment="1" xfId="0">
      <alignment horizontal="center" vertical="center" wrapText="1"/>
    </xf>
    <xf numFmtId="0" fontId="0" applyFill="1" fillId="0" borderId="17" applyBorder="1" applyAlignment="1" xfId="0">
      <alignment horizontal="center" vertical="center"/>
    </xf>
    <xf numFmtId="0" fontId="4" applyFont="1" applyFill="1" fillId="0" borderId="18" applyBorder="1" applyAlignment="1" xfId="0">
      <alignment horizontal="center" vertical="center" wrapText="1"/>
    </xf>
    <xf numFmtId="0" fontId="4" applyFont="1" applyFill="1" fillId="0" borderId="19" applyBorder="1" applyAlignment="1" xfId="0">
      <alignment vertical="center" wrapText="1"/>
    </xf>
    <xf numFmtId="0" fontId="0" applyFill="1" fillId="0" borderId="20" applyBorder="1" applyAlignment="1" xfId="0">
      <alignment vertical="center" wrapText="1"/>
    </xf>
    <xf numFmtId="0" fontId="1" applyFont="1" applyFill="1" fillId="0" borderId="21" applyBorder="1" applyAlignment="1" xfId="0">
      <alignment horizontal="center" vertical="center" wrapText="1"/>
    </xf>
    <xf numFmtId="0" fontId="0" applyFill="1" fillId="0" borderId="0" applyAlignment="1" xfId="0">
      <alignment vertical="center" wrapText="1"/>
    </xf>
    <xf numFmtId="0" fontId="0" fillId="0" borderId="0" applyAlignment="1" xfId="0">
      <alignment vertical="center"/>
    </xf>
    <xf numFmtId="177" applyNumberFormat="1" fontId="0" fillId="0" borderId="0" applyAlignment="1" xfId="0">
      <alignment vertical="center"/>
    </xf>
    <xf numFmtId="0" fontId="0" fillId="4" applyFill="1" borderId="0" applyAlignment="1" xfId="0">
      <alignment vertical="center"/>
    </xf>
    <xf numFmtId="0" fontId="5" applyFont="1" fillId="5" applyFill="1" borderId="22" applyBorder="1" applyAlignment="1" xfId="0">
      <alignment vertical="center"/>
    </xf>
    <xf numFmtId="178" applyNumberFormat="1" fontId="0" fillId="0" borderId="0" applyAlignment="1" xfId="0">
      <alignment vertical="center"/>
    </xf>
    <xf numFmtId="179" applyNumberFormat="1" fontId="0" fillId="0" borderId="0" applyAlignment="1" xfId="0">
      <alignment vertical="center"/>
    </xf>
    <xf numFmtId="0" fontId="0" fillId="6" applyFill="1" borderId="0" applyAlignment="1" xfId="0">
      <alignment vertical="center"/>
    </xf>
    <xf numFmtId="0" fontId="6" applyFont="1" fillId="7" applyFill="1" borderId="0" applyAlignment="1" xfId="0">
      <alignment vertical="center"/>
    </xf>
    <xf numFmtId="180" applyNumberFormat="1" fontId="0" fillId="0" borderId="0" applyAlignment="1" xfId="0">
      <alignment vertical="center"/>
    </xf>
    <xf numFmtId="0" fontId="7" applyFont="1" fillId="8" applyFill="1" borderId="0" applyAlignment="1" xfId="0">
      <alignment vertical="center"/>
    </xf>
    <xf numFmtId="0" fontId="8" applyFont="1" fillId="0" borderId="0" applyAlignment="1" xfId="0">
      <alignment vertical="center"/>
    </xf>
    <xf numFmtId="181" applyNumberFormat="1" fontId="0" fillId="0" borderId="0" applyAlignment="1" xfId="0">
      <alignment vertical="center"/>
    </xf>
    <xf numFmtId="0" fontId="9" applyFont="1" fillId="0" borderId="0" applyAlignment="1" xfId="0">
      <alignment vertical="center"/>
    </xf>
    <xf numFmtId="0" fontId="0" fillId="9" applyFill="1" borderId="23" applyBorder="1" applyAlignment="1" xfId="0">
      <alignment vertical="center"/>
    </xf>
    <xf numFmtId="0" fontId="7" applyFont="1" fillId="10" applyFill="1" borderId="0" applyAlignment="1" xfId="0">
      <alignment vertical="center"/>
    </xf>
    <xf numFmtId="0" fontId="10" applyFont="1" fillId="0" borderId="0" applyAlignment="1" xfId="0">
      <alignment vertical="center"/>
    </xf>
    <xf numFmtId="0" fontId="11" applyFont="1" fillId="0" borderId="0" applyAlignment="1" xfId="0">
      <alignment vertical="center"/>
    </xf>
    <xf numFmtId="0" fontId="12" applyFont="1" fillId="0" borderId="0" applyAlignment="1" xfId="0">
      <alignment vertical="center"/>
    </xf>
    <xf numFmtId="0" fontId="13" applyFont="1" fillId="0" borderId="0" applyAlignment="1" xfId="0">
      <alignment vertical="center"/>
    </xf>
    <xf numFmtId="0" fontId="14" applyFont="1" fillId="0" borderId="24" applyBorder="1" applyAlignment="1" xfId="0">
      <alignment vertical="center"/>
    </xf>
    <xf numFmtId="0" fontId="15" applyFont="1" fillId="0" borderId="25" applyBorder="1" applyAlignment="1" xfId="0">
      <alignment vertical="center"/>
    </xf>
    <xf numFmtId="0" fontId="7" applyFont="1" fillId="11" applyFill="1" borderId="0" applyAlignment="1" xfId="0">
      <alignment vertical="center"/>
    </xf>
    <xf numFmtId="0" fontId="10" applyFont="1" fillId="0" borderId="26" applyBorder="1" applyAlignment="1" xfId="0">
      <alignment vertical="center"/>
    </xf>
    <xf numFmtId="0" fontId="7" applyFont="1" fillId="12" applyFill="1" borderId="0" applyAlignment="1" xfId="0">
      <alignment vertical="center"/>
    </xf>
    <xf numFmtId="0" fontId="16" applyFont="1" fillId="13" applyFill="1" borderId="27" applyBorder="1" applyAlignment="1" xfId="0">
      <alignment vertical="center"/>
    </xf>
    <xf numFmtId="0" fontId="17" applyFont="1" fillId="13" applyFill="1" borderId="28" applyBorder="1" applyAlignment="1" xfId="0">
      <alignment vertical="center"/>
    </xf>
    <xf numFmtId="0" fontId="18" applyFont="1" fillId="14" applyFill="1" borderId="29" applyBorder="1" applyAlignment="1" xfId="0">
      <alignment vertical="center"/>
    </xf>
    <xf numFmtId="0" fontId="0" fillId="15" applyFill="1" borderId="0" applyAlignment="1" xfId="0">
      <alignment vertical="center"/>
    </xf>
    <xf numFmtId="0" fontId="7" applyFont="1" fillId="16" applyFill="1" borderId="0" applyAlignment="1" xfId="0">
      <alignment vertical="center"/>
    </xf>
    <xf numFmtId="0" fontId="19" applyFont="1" fillId="0" borderId="30" applyBorder="1" applyAlignment="1" xfId="0">
      <alignment vertical="center"/>
    </xf>
    <xf numFmtId="0" fontId="20" applyFont="1" fillId="0" borderId="31" applyBorder="1" applyAlignment="1" xfId="0">
      <alignment vertical="center"/>
    </xf>
    <xf numFmtId="0" fontId="21" applyFont="1" fillId="17" applyFill="1" borderId="0" applyAlignment="1" xfId="0">
      <alignment vertical="center"/>
    </xf>
    <xf numFmtId="0" fontId="22" applyFont="1" fillId="18" applyFill="1" borderId="0" applyAlignment="1" xfId="0">
      <alignment vertical="center"/>
    </xf>
    <xf numFmtId="0" fontId="0" fillId="19" applyFill="1" borderId="0" applyAlignment="1" xfId="0">
      <alignment vertical="center"/>
    </xf>
    <xf numFmtId="0" fontId="7" applyFont="1" fillId="20" applyFill="1" borderId="0" applyAlignment="1" xfId="0">
      <alignment vertical="center"/>
    </xf>
    <xf numFmtId="0" fontId="0" fillId="21" applyFill="1" borderId="0" applyAlignment="1" xfId="0">
      <alignment vertical="center"/>
    </xf>
    <xf numFmtId="0" fontId="0" fillId="22" applyFill="1" borderId="0" applyAlignment="1" xfId="0">
      <alignment vertical="center"/>
    </xf>
    <xf numFmtId="0" fontId="0" fillId="23" applyFill="1" borderId="0" applyAlignment="1" xfId="0">
      <alignment vertical="center"/>
    </xf>
    <xf numFmtId="0" fontId="0" fillId="24" applyFill="1" borderId="0" applyAlignment="1" xfId="0">
      <alignment vertical="center"/>
    </xf>
    <xf numFmtId="0" fontId="7" applyFont="1" fillId="25" applyFill="1" borderId="0" applyAlignment="1" xfId="0">
      <alignment vertical="center"/>
    </xf>
    <xf numFmtId="0" fontId="7" applyFont="1" fillId="26" applyFill="1" borderId="0" applyAlignment="1" xfId="0">
      <alignment vertical="center"/>
    </xf>
    <xf numFmtId="0" fontId="0" fillId="27" applyFill="1" borderId="0" applyAlignment="1" xfId="0">
      <alignment vertical="center"/>
    </xf>
    <xf numFmtId="0" fontId="0" fillId="28" applyFill="1" borderId="0" applyAlignment="1" xfId="0">
      <alignment vertical="center"/>
    </xf>
    <xf numFmtId="0" fontId="7" applyFont="1" fillId="29" applyFill="1" borderId="0" applyAlignment="1" xfId="0">
      <alignment vertical="center"/>
    </xf>
    <xf numFmtId="0" fontId="0" fillId="30" applyFill="1" borderId="0" applyAlignment="1" xfId="0">
      <alignment vertical="center"/>
    </xf>
    <xf numFmtId="0" fontId="7" applyFont="1" fillId="31" applyFill="1" borderId="0" applyAlignment="1" xfId="0">
      <alignment vertical="center"/>
    </xf>
    <xf numFmtId="0" fontId="7" applyFont="1" fillId="32" applyFill="1" borderId="0" applyAlignment="1" xfId="0">
      <alignment vertical="center"/>
    </xf>
    <xf numFmtId="0" fontId="0" fillId="33" applyFill="1" borderId="0" applyAlignment="1" xfId="0">
      <alignment vertical="center"/>
    </xf>
    <xf numFmtId="0" fontId="7" applyFont="1" fillId="34" applyFill="1" borderId="0" applyAlignment="1" xfId="0">
      <alignment vertical="center"/>
    </xf>
    <xf numFmtId="0" fontId="0" fillId="0" borderId="0" applyAlignment="1" xfId="0">
      <alignment vertical="center"/>
    </xf>
    <xf numFmtId="0" fontId="2" applyFont="1" applyFill="1" fillId="0" borderId="32" applyBorder="1" applyAlignment="1" xfId="0">
      <alignment horizontal="center" vertical="center" wrapText="1"/>
    </xf>
    <xf numFmtId="0" fontId="2" applyFont="1" applyFill="1" fillId="0" borderId="33" applyBorder="1" applyAlignment="1" xfId="0">
      <alignment horizontal="center" vertical="center" wrapText="1"/>
    </xf>
    <xf numFmtId="0" fontId="2" applyFont="1" applyFill="1" fillId="0" borderId="0" applyAlignment="1" xfId="0">
      <alignment horizontal="center" vertical="center" wrapText="1"/>
    </xf>
    <xf numFmtId="0" fontId="2" applyFont="1" applyFill="1" fillId="0" borderId="34" applyBorder="1" applyAlignment="1" xfId="0">
      <alignment horizontal="center" vertical="center" wrapText="1"/>
    </xf>
    <xf numFmtId="0" fontId="6" applyFont="1" fillId="7" applyFill="1" borderId="0" applyAlignment="1" xfId="0">
      <alignment vertical="center"/>
    </xf>
    <xf numFmtId="0" fontId="23" applyFont="1" fillId="35" applyFill="1" borderId="0" applyAlignment="1" xfId="0">
      <alignment vertical="center"/>
    </xf>
    <xf numFmtId="0" fontId="24" applyFont="1" fillId="36" applyFill="1" borderId="0" applyAlignment="1" xfId="0">
      <alignment vertical="center"/>
    </xf>
    <xf numFmtId="0" fontId="25" applyFont="1" fillId="37" applyFill="1" borderId="0" applyAlignment="1" xfId="0">
      <alignment vertical="center"/>
    </xf>
    <xf numFmtId="0" fontId="26" applyFont="1" fillId="38" applyFill="1" borderId="35" applyBorder="1" applyAlignment="1" xfId="0">
      <alignment vertical="center"/>
    </xf>
    <xf numFmtId="0" fontId="27" applyFont="1" fillId="39" applyFill="1" borderId="36" applyBorder="1" applyAlignment="1" xfId="0">
      <alignment vertical="center"/>
    </xf>
    <xf numFmtId="0" fontId="28" applyFont="1" fillId="0" borderId="0" applyAlignment="1" xfId="0">
      <alignment vertical="center"/>
    </xf>
    <xf numFmtId="0" fontId="29" applyFont="1" fillId="0" borderId="0" applyAlignment="1" xfId="0">
      <alignment vertical="center"/>
    </xf>
    <xf numFmtId="0" fontId="30" applyFont="1" fillId="0" borderId="37" applyBorder="1" applyAlignment="1" xfId="0">
      <alignment vertical="center"/>
    </xf>
    <xf numFmtId="0" fontId="31" applyFont="1" fillId="38" applyFill="1" borderId="38" applyBorder="1" applyAlignment="1" xfId="0">
      <alignment vertical="center"/>
    </xf>
    <xf numFmtId="0" fontId="32" applyFont="1" fillId="40" applyFill="1" borderId="39" applyBorder="1" applyAlignment="1" xfId="0">
      <alignment vertical="center"/>
    </xf>
    <xf numFmtId="0" fontId="0" fillId="41" applyFill="1" borderId="40" applyBorder="1" applyAlignment="1" xfId="0">
      <alignment vertical="center"/>
    </xf>
    <xf numFmtId="0" fontId="33" applyFont="1" fillId="0" borderId="0" applyAlignment="1" xfId="0">
      <alignment vertical="center"/>
    </xf>
    <xf numFmtId="0" fontId="34" applyFont="1" fillId="0" borderId="41" applyBorder="1" applyAlignment="1" xfId="0">
      <alignment vertical="center"/>
    </xf>
    <xf numFmtId="0" fontId="35" applyFont="1" fillId="0" borderId="42" applyBorder="1" applyAlignment="1" xfId="0">
      <alignment vertical="center"/>
    </xf>
    <xf numFmtId="0" fontId="36" applyFont="1" fillId="0" borderId="43" applyBorder="1" applyAlignment="1" xfId="0">
      <alignment vertical="center"/>
    </xf>
    <xf numFmtId="0" fontId="36" applyFont="1" fillId="0" borderId="0" applyAlignment="1" xfId="0">
      <alignment vertical="center"/>
    </xf>
    <xf numFmtId="0" fontId="37" applyFont="1" fillId="0" borderId="44" applyBorder="1" applyAlignment="1" xfId="0">
      <alignment vertical="center"/>
    </xf>
    <xf numFmtId="0" fontId="38" applyFont="1" fillId="42" applyFill="1" borderId="0" applyAlignment="1" xfId="0">
      <alignment vertical="center"/>
    </xf>
    <xf numFmtId="0" fontId="38" applyFont="1" fillId="43" applyFill="1" borderId="0" applyAlignment="1" xfId="0">
      <alignment vertical="center"/>
    </xf>
    <xf numFmtId="0" fontId="38" applyFont="1" fillId="44" applyFill="1" borderId="0" applyAlignment="1" xfId="0">
      <alignment vertical="center"/>
    </xf>
    <xf numFmtId="0" fontId="38" applyFont="1" fillId="45" applyFill="1" borderId="0" applyAlignment="1" xfId="0">
      <alignment vertical="center"/>
    </xf>
    <xf numFmtId="0" fontId="38" applyFont="1" fillId="46" applyFill="1" borderId="0" applyAlignment="1" xfId="0">
      <alignment vertical="center"/>
    </xf>
    <xf numFmtId="0" fontId="38" applyFont="1" fillId="47" applyFill="1" borderId="0" applyAlignment="1" xfId="0">
      <alignment vertical="center"/>
    </xf>
    <xf numFmtId="0" fontId="38" applyFont="1" fillId="48" applyFill="1" borderId="0" applyAlignment="1" xfId="0">
      <alignment vertical="center"/>
    </xf>
    <xf numFmtId="0" fontId="38" applyFont="1" fillId="49" applyFill="1" borderId="0" applyAlignment="1" xfId="0">
      <alignment vertical="center"/>
    </xf>
    <xf numFmtId="0" fontId="38" applyFont="1" fillId="50" applyFill="1" borderId="0" applyAlignment="1" xfId="0">
      <alignment vertical="center"/>
    </xf>
    <xf numFmtId="0" fontId="38" applyFont="1" fillId="51" applyFill="1" borderId="0" applyAlignment="1" xfId="0">
      <alignment vertical="center"/>
    </xf>
    <xf numFmtId="0" fontId="38" applyFont="1" fillId="52" applyFill="1" borderId="0" applyAlignment="1" xfId="0">
      <alignment vertical="center"/>
    </xf>
    <xf numFmtId="0" fontId="38" applyFont="1" fillId="53" applyFill="1" borderId="0" applyAlignment="1" xfId="0">
      <alignment vertical="center"/>
    </xf>
    <xf numFmtId="0" fontId="39" applyFont="1" fillId="54" applyFill="1" borderId="0" applyAlignment="1" xfId="0">
      <alignment vertical="center"/>
    </xf>
    <xf numFmtId="0" fontId="39" applyFont="1" fillId="55" applyFill="1" borderId="0" applyAlignment="1" xfId="0">
      <alignment vertical="center"/>
    </xf>
    <xf numFmtId="0" fontId="39" applyFont="1" fillId="56" applyFill="1" borderId="0" applyAlignment="1" xfId="0">
      <alignment vertical="center"/>
    </xf>
    <xf numFmtId="0" fontId="39" applyFont="1" fillId="57" applyFill="1" borderId="0" applyAlignment="1" xfId="0">
      <alignment vertical="center"/>
    </xf>
    <xf numFmtId="0" fontId="39" applyFont="1" fillId="58" applyFill="1" borderId="0" applyAlignment="1" xfId="0">
      <alignment vertical="center"/>
    </xf>
    <xf numFmtId="0" fontId="39" applyFont="1" fillId="59" applyFill="1" borderId="0" applyAlignment="1" xfId="0">
      <alignment vertical="center"/>
    </xf>
    <xf numFmtId="0" fontId="39" applyFont="1" fillId="60" applyFill="1" borderId="0" applyAlignment="1" xfId="0">
      <alignment vertical="center"/>
    </xf>
    <xf numFmtId="0" fontId="39" applyFont="1" fillId="61" applyFill="1" borderId="0" applyAlignment="1" xfId="0">
      <alignment vertical="center"/>
    </xf>
    <xf numFmtId="0" fontId="39" applyFont="1" fillId="62" applyFill="1" borderId="0" applyAlignment="1" xfId="0">
      <alignment vertical="center"/>
    </xf>
    <xf numFmtId="0" fontId="39" applyFont="1" fillId="63" applyFill="1" borderId="0" applyAlignment="1" xfId="0">
      <alignment vertical="center"/>
    </xf>
    <xf numFmtId="0" fontId="39" applyFont="1" fillId="64" applyFill="1" borderId="0" applyAlignment="1" xfId="0">
      <alignment vertical="center"/>
    </xf>
    <xf numFmtId="0" fontId="39" applyFont="1" fillId="65" applyFill="1" borderId="0" applyAlignment="1" xfId="0">
      <alignment vertical="center"/>
    </xf>
    <xf numFmtId="181" applyNumberFormat="1" fontId="0" fillId="0" borderId="0" applyAlignment="1" xfId="0">
      <alignment vertical="center"/>
    </xf>
    <xf numFmtId="182" applyNumberFormat="1" fontId="0" fillId="0" borderId="0" applyAlignment="1" xfId="0">
      <alignment vertical="center"/>
    </xf>
    <xf numFmtId="183" applyNumberFormat="1" fontId="0" fillId="0" borderId="0" applyAlignment="1" xfId="0">
      <alignment vertical="center"/>
    </xf>
    <xf numFmtId="180" applyNumberFormat="1" fontId="0" fillId="0" borderId="0" applyAlignment="1" xfId="0">
      <alignment vertical="center"/>
    </xf>
    <xf numFmtId="184" applyNumberFormat="1" fontId="0" fillId="0" borderId="0" applyAlignment="1" xfId="0">
      <alignment vertical="center"/>
    </xf>
    <xf numFmtId="0" fontId="0" fillId="0" borderId="0" applyAlignment="1" xfId="0">
      <alignment vertical="center"/>
    </xf>
  </cellXfs>
  <cellStyles count="49">
    <cellStyle name="常规" xfId="0" builtinId="0"/>
    <cellStyle name="货币[0]" xfId="1" builtinId="7"/>
    <cellStyle name="20% - 着色 3" xfId="2" builtinId="38"/>
    <cellStyle name="输入" xfId="3" builtinId="20"/>
    <cellStyle name="货币" xfId="4" builtinId="4"/>
    <cellStyle name="千位分隔[0]" xfId="5" builtinId="6"/>
    <cellStyle name="40% - 着色 3" xfId="6" builtinId="39"/>
    <cellStyle name="差" xfId="7" builtinId="27"/>
    <cellStyle name="千位分隔" xfId="8" builtinId="3"/>
    <cellStyle name="60% - 着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着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着色 1" xfId="21" builtinId="32"/>
    <cellStyle name="标题 3" xfId="22" builtinId="18"/>
    <cellStyle name="60% - 着色 4" xfId="23" builtinId="44"/>
    <cellStyle name="输出" xfId="24" builtinId="21"/>
    <cellStyle name="计算" xfId="25" builtinId="22"/>
    <cellStyle name="检查单元格" xfId="26" builtinId="23"/>
    <cellStyle name="20% - 着色 6" xfId="27" builtinId="50"/>
    <cellStyle name="着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着色 5" xfId="33" builtinId="46"/>
    <cellStyle name="着色 1" xfId="34" builtinId="29"/>
    <cellStyle name="20% - 着色 1" xfId="35" builtinId="30"/>
    <cellStyle name="40% - 着色 1" xfId="36" builtinId="31"/>
    <cellStyle name="20% - 着色 2" xfId="37" builtinId="34"/>
    <cellStyle name="40% - 着色 2" xfId="38" builtinId="35"/>
    <cellStyle name="着色 3" xfId="39" builtinId="37"/>
    <cellStyle name="着色 4" xfId="40" builtinId="41"/>
    <cellStyle name="20% - 着色 4" xfId="41" builtinId="42"/>
    <cellStyle name="40% - 着色 4" xfId="42" builtinId="43"/>
    <cellStyle name="着色 5" xfId="43" builtinId="45"/>
    <cellStyle name="40% - 着色 5" xfId="44" builtinId="47"/>
    <cellStyle name="60% - 着色 5" xfId="45" builtinId="48"/>
    <cellStyle name="着色 6" xfId="46" builtinId="49"/>
    <cellStyle name="40% - 着色 6" xfId="47" builtinId="51"/>
    <cellStyle name="60% - 着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styles" Target="styles.xml"/><Relationship Id="rId5" Type="http://schemas.openxmlformats.org/officeDocument/2006/relationships/sharedStrings" Target="sharedStrings.xml"/><Relationship Id="rId6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100000" t="100000"/>
          </a:path>
          <a:tileRect r="-100000" b="-10000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Q10"/>
  <sheetViews>
    <sheetView tabSelected="1" zoomScale="85" zoomScaleNormal="85" topLeftCell="G10" workbookViewId="0">
      <selection activeCell="K23" activeCellId="0" sqref="K23"/>
    </sheetView>
  </sheetViews>
  <sheetFormatPr defaultRowHeight="14.25" defaultColWidth="7.875" x14ac:dyDescent="0.15"/>
  <cols>
    <col min="1" max="1" width="5.875" customWidth="1" style="14"/>
    <col min="2" max="3" width="8.875" customWidth="1" style="14"/>
    <col min="4" max="4" width="13.125" customWidth="1" style="14"/>
    <col min="5" max="5" width="15.75" customWidth="1" style="14"/>
    <col min="6" max="7" width="10.25" customWidth="1" style="14"/>
    <col min="8" max="8" width="12.5" customWidth="1" style="14"/>
    <col min="9" max="9" width="15.5" customWidth="1" style="14"/>
    <col min="10" max="10" width="33.125" customWidth="1" style="14"/>
    <col min="11" max="11" width="17.0" customWidth="1" style="14"/>
    <col min="12" max="12" width="11.0" customWidth="1" style="14"/>
    <col min="13" max="18" width="7.875" style="14"/>
    <col min="18" max="16384" width="7.875" style="14"/>
  </cols>
  <sheetData>
    <row ht="40.05" customHeight="1" x14ac:dyDescent="0.15" r="1" spans="1:17">
      <c r="A1" s="82" t="s">
        <v>0</v>
      </c>
      <c r="B1" s="81"/>
      <c r="C1" s="81"/>
      <c r="D1" s="81"/>
      <c r="E1" s="81"/>
      <c r="F1" s="81"/>
      <c r="G1" s="81"/>
      <c r="H1" s="81"/>
      <c r="I1" s="81"/>
      <c r="J1" s="81"/>
      <c r="K1" s="81"/>
      <c r="L1" s="81"/>
      <c r="M1" s="81"/>
      <c r="N1" s="81"/>
      <c r="O1" s="81"/>
      <c r="P1" s="81"/>
      <c r="Q1" s="30"/>
    </row>
    <row ht="57.0" customHeight="1" x14ac:dyDescent="0.15" r="2" spans="1:17">
      <c r="A2" s="12" t="s">
        <v>1</v>
      </c>
      <c r="B2" s="12" t="s">
        <v>2</v>
      </c>
      <c r="C2" s="12" t="s">
        <v>3</v>
      </c>
      <c r="D2" s="12" t="s">
        <v>4</v>
      </c>
      <c r="E2" s="12" t="s">
        <v>5</v>
      </c>
      <c r="F2" s="12" t="s">
        <v>6</v>
      </c>
      <c r="G2" s="12" t="s">
        <v>7</v>
      </c>
      <c r="H2" s="12" t="s">
        <v>8</v>
      </c>
      <c r="I2" s="12" t="s">
        <v>9</v>
      </c>
      <c r="J2" s="12" t="s">
        <v>10</v>
      </c>
      <c r="K2" s="12" t="s">
        <v>11</v>
      </c>
      <c r="L2" s="12" t="s">
        <v>12</v>
      </c>
      <c r="M2" s="12" t="s">
        <v>13</v>
      </c>
      <c r="N2" s="12" t="s">
        <v>14</v>
      </c>
      <c r="O2" s="12" t="s">
        <v>15</v>
      </c>
      <c r="P2" s="12" t="s">
        <v>16</v>
      </c>
      <c r="Q2" s="12" t="s">
        <v>17</v>
      </c>
    </row>
    <row ht="55.05" customHeight="1" x14ac:dyDescent="0.15" r="3" spans="1:17">
      <c r="A3" s="12">
        <v>1</v>
      </c>
      <c r="B3" s="22" t="s">
        <v>18</v>
      </c>
      <c r="C3" s="22" t="s">
        <v>19</v>
      </c>
      <c r="D3" s="22" t="s">
        <v>20</v>
      </c>
      <c r="E3" s="22" t="s">
        <v>21</v>
      </c>
      <c r="F3" s="22" t="s">
        <v>22</v>
      </c>
      <c r="G3" s="23">
        <v>800</v>
      </c>
      <c r="H3" s="23" t="s">
        <v>23</v>
      </c>
      <c r="I3" s="23">
        <v>13333333660</v>
      </c>
      <c r="J3" s="22" t="s">
        <v>24</v>
      </c>
      <c r="K3" s="23">
        <v>115</v>
      </c>
      <c r="L3" s="22">
        <f>K3/2</f>
        <v>57.5</v>
      </c>
      <c r="M3" s="22" t="s">
        <v>25</v>
      </c>
      <c r="N3" s="22" t="s">
        <v>26</v>
      </c>
      <c r="O3" s="22" t="s">
        <v>25</v>
      </c>
      <c r="P3" s="22" t="s">
        <v>27</v>
      </c>
      <c r="Q3" s="22" t="s">
        <v>28</v>
      </c>
    </row>
    <row ht="55.05" customHeight="1" x14ac:dyDescent="0.15" r="4" spans="1:17">
      <c r="A4" s="12">
        <v>2</v>
      </c>
      <c r="B4" s="22" t="s">
        <v>18</v>
      </c>
      <c r="C4" s="22" t="s">
        <v>19</v>
      </c>
      <c r="D4" s="22" t="s">
        <v>29</v>
      </c>
      <c r="E4" s="22" t="s">
        <v>30</v>
      </c>
      <c r="F4" s="23" t="s">
        <v>31</v>
      </c>
      <c r="G4" s="23">
        <v>3000</v>
      </c>
      <c r="H4" s="23" t="s">
        <v>32</v>
      </c>
      <c r="I4" s="23">
        <v>17336449999</v>
      </c>
      <c r="J4" s="22" t="s">
        <v>33</v>
      </c>
      <c r="K4" s="23">
        <v>110</v>
      </c>
      <c r="L4" s="22">
        <f>K4/2</f>
        <v>55</v>
      </c>
      <c r="M4" s="22" t="s">
        <v>25</v>
      </c>
      <c r="N4" s="27" t="s">
        <v>34</v>
      </c>
      <c r="O4" s="22" t="s">
        <v>25</v>
      </c>
      <c r="P4" s="22" t="s">
        <v>27</v>
      </c>
      <c r="Q4" s="22" t="s">
        <v>28</v>
      </c>
    </row>
    <row ht="63.0" customHeight="1" x14ac:dyDescent="0.15" r="5" spans="1:17">
      <c r="A5" s="12">
        <v>3</v>
      </c>
      <c r="B5" s="22" t="s">
        <v>18</v>
      </c>
      <c r="C5" s="22" t="s">
        <v>35</v>
      </c>
      <c r="D5" s="24" t="s">
        <v>36</v>
      </c>
      <c r="E5" s="12" t="s">
        <v>37</v>
      </c>
      <c r="F5" s="12" t="s">
        <v>22</v>
      </c>
      <c r="G5" s="12" t="s">
        <v>38</v>
      </c>
      <c r="H5" s="12" t="s">
        <v>39</v>
      </c>
      <c r="I5" s="12">
        <v>13933602244</v>
      </c>
      <c r="J5" s="12" t="s">
        <v>40</v>
      </c>
      <c r="K5" s="12">
        <v>100</v>
      </c>
      <c r="L5" s="22">
        <f>K5/2</f>
        <v>50</v>
      </c>
      <c r="M5" s="12" t="s">
        <v>41</v>
      </c>
      <c r="N5" s="28"/>
      <c r="O5" s="12" t="s">
        <v>41</v>
      </c>
      <c r="P5" s="28"/>
      <c r="Q5" s="22" t="s">
        <v>28</v>
      </c>
    </row>
    <row ht="46.8" customHeight="1" x14ac:dyDescent="0.15" r="6" spans="1:17">
      <c r="A6" s="12">
        <v>4</v>
      </c>
      <c r="B6" s="22" t="s">
        <v>18</v>
      </c>
      <c r="C6" s="12" t="s">
        <v>42</v>
      </c>
      <c r="D6" s="24" t="s">
        <v>43</v>
      </c>
      <c r="E6" s="12" t="s">
        <v>44</v>
      </c>
      <c r="F6" s="25" t="s">
        <v>45</v>
      </c>
      <c r="G6" s="25" t="s">
        <v>46</v>
      </c>
      <c r="H6" s="25" t="s">
        <v>47</v>
      </c>
      <c r="I6" s="25">
        <v>13333332656</v>
      </c>
      <c r="J6" s="12" t="s">
        <v>48</v>
      </c>
      <c r="K6" s="25">
        <v>120</v>
      </c>
      <c r="L6" s="25">
        <v>60</v>
      </c>
      <c r="M6" s="22" t="s">
        <v>41</v>
      </c>
      <c r="N6" s="22" t="s">
        <v>49</v>
      </c>
      <c r="O6" s="22" t="s">
        <v>25</v>
      </c>
      <c r="P6" s="22" t="s">
        <v>27</v>
      </c>
      <c r="Q6" s="22" t="s">
        <v>28</v>
      </c>
    </row>
    <row ht="55.05" customHeight="1" x14ac:dyDescent="0.15" r="7" spans="1:17">
      <c r="A7" s="12">
        <v>5</v>
      </c>
      <c r="B7" s="22" t="s">
        <v>18</v>
      </c>
      <c r="C7" s="12" t="s">
        <v>42</v>
      </c>
      <c r="D7" s="12" t="s">
        <v>50</v>
      </c>
      <c r="E7" s="12" t="s">
        <v>44</v>
      </c>
      <c r="F7" s="25" t="s">
        <v>51</v>
      </c>
      <c r="G7" s="25">
        <v>60000</v>
      </c>
      <c r="H7" s="25" t="s">
        <v>52</v>
      </c>
      <c r="I7" s="25">
        <v>18031668444</v>
      </c>
      <c r="J7" s="12" t="s">
        <v>53</v>
      </c>
      <c r="K7" s="25">
        <v>20</v>
      </c>
      <c r="L7" s="25">
        <v>10</v>
      </c>
      <c r="M7" s="22" t="s">
        <v>41</v>
      </c>
      <c r="N7" s="22" t="s">
        <v>54</v>
      </c>
      <c r="O7" s="12" t="s">
        <v>41</v>
      </c>
      <c r="P7" s="22"/>
      <c r="Q7" s="22" t="s">
        <v>28</v>
      </c>
    </row>
    <row ht="55.05" customHeight="1" x14ac:dyDescent="0.15" r="8" spans="1:17">
      <c r="A8" s="12">
        <v>6</v>
      </c>
      <c r="B8" s="22" t="s">
        <v>18</v>
      </c>
      <c r="C8" s="12" t="s">
        <v>42</v>
      </c>
      <c r="D8" s="24" t="s">
        <v>55</v>
      </c>
      <c r="E8" s="12" t="s">
        <v>56</v>
      </c>
      <c r="F8" s="25" t="s">
        <v>45</v>
      </c>
      <c r="G8" s="25">
        <v>10000</v>
      </c>
      <c r="H8" s="25" t="s">
        <v>57</v>
      </c>
      <c r="I8" s="25">
        <v>13784197400</v>
      </c>
      <c r="J8" s="12" t="s">
        <v>58</v>
      </c>
      <c r="K8" s="25">
        <v>41</v>
      </c>
      <c r="L8" s="25">
        <v>20.5</v>
      </c>
      <c r="M8" s="22" t="s">
        <v>25</v>
      </c>
      <c r="N8" s="22" t="s">
        <v>59</v>
      </c>
      <c r="O8" s="22" t="s">
        <v>25</v>
      </c>
      <c r="P8" s="22" t="s">
        <v>60</v>
      </c>
      <c r="Q8" s="22" t="s">
        <v>28</v>
      </c>
    </row>
    <row ht="47.4" customHeight="1" x14ac:dyDescent="0.15" r="9" spans="1:17">
      <c r="A9" s="26">
        <v>7</v>
      </c>
      <c r="B9" s="26" t="s">
        <v>18</v>
      </c>
      <c r="C9" s="26" t="s">
        <v>19</v>
      </c>
      <c r="D9" s="26" t="s">
        <v>61</v>
      </c>
      <c r="E9" s="26" t="s">
        <v>62</v>
      </c>
      <c r="F9" s="26" t="s">
        <v>22</v>
      </c>
      <c r="G9" s="26">
        <v>500</v>
      </c>
      <c r="H9" s="26" t="s">
        <v>63</v>
      </c>
      <c r="I9" s="26">
        <v>15303357999</v>
      </c>
      <c r="J9" s="22" t="s">
        <v>64</v>
      </c>
      <c r="K9" s="26">
        <v>96</v>
      </c>
      <c r="L9" s="26">
        <v>48</v>
      </c>
      <c r="M9" s="26"/>
      <c r="N9" s="29"/>
      <c r="O9" s="26" t="s">
        <v>41</v>
      </c>
      <c r="P9" s="26"/>
      <c r="Q9" s="22" t="s">
        <v>28</v>
      </c>
    </row>
    <row s="20" customFormat="1" ht="55.05" customHeight="1" x14ac:dyDescent="0.15" r="10" spans="1:17">
      <c r="A10" s="26">
        <v>8</v>
      </c>
      <c r="B10" s="26" t="s">
        <v>18</v>
      </c>
      <c r="C10" s="26" t="s">
        <v>19</v>
      </c>
      <c r="D10" s="26" t="s">
        <v>65</v>
      </c>
      <c r="E10" s="26" t="s">
        <v>21</v>
      </c>
      <c r="F10" s="26" t="s">
        <v>31</v>
      </c>
      <c r="G10" s="26">
        <v>3000</v>
      </c>
      <c r="H10" s="26" t="s">
        <v>66</v>
      </c>
      <c r="I10" s="26">
        <v>13513369566</v>
      </c>
      <c r="J10" s="26" t="s">
        <v>67</v>
      </c>
      <c r="K10" s="26">
        <v>122</v>
      </c>
      <c r="L10" s="26">
        <v>60</v>
      </c>
      <c r="M10" s="26" t="s">
        <v>25</v>
      </c>
      <c r="N10" s="26" t="s">
        <v>68</v>
      </c>
      <c r="O10" s="26" t="s">
        <v>25</v>
      </c>
      <c r="P10" s="26" t="s">
        <v>69</v>
      </c>
      <c r="Q10" s="22" t="s">
        <v>28</v>
      </c>
    </row>
  </sheetData>
  <mergeCells count="1">
    <mergeCell ref="A1:P1"/>
  </mergeCells>
  <phoneticPr fontId="0" type="noConversion"/>
  <pageMargins left="0.7006944633844331" right="0.7006944633844331" top="0.7520833822685903" bottom="0.7520833822685903" header="0.29930554506346935" footer="0.29930554506346935"/>
  <pageSetup paperSize="9" orientation="landscape"/>
  <extLst>
    <ext uri="{2D9387EB-5337-4D45-933B-B4D357D02E09}">
      <gutter val="0.0" pos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XFD70"/>
  <sheetViews>
    <sheetView zoomScaleNormal="100" topLeftCell="C74" workbookViewId="0">
      <selection activeCell="H78" activeCellId="0" sqref="H78"/>
    </sheetView>
  </sheetViews>
  <sheetFormatPr defaultRowHeight="14.25" defaultColWidth="7.0" x14ac:dyDescent="0.15"/>
  <cols>
    <col min="1" max="1" width="5.875" customWidth="1" style="14"/>
    <col min="2" max="2" width="8.875" customWidth="1" style="14"/>
    <col min="3" max="3" width="8.125" customWidth="1" style="14"/>
    <col min="4" max="4" width="19.0" customWidth="1" style="14"/>
    <col min="5" max="5" width="15.75" customWidth="1" style="14"/>
    <col min="6" max="7" width="10.25" customWidth="1" style="14"/>
    <col min="8" max="8" width="18.5" customWidth="1" style="14"/>
    <col min="9" max="9" width="15.5" customWidth="1" style="14"/>
    <col min="10" max="10" width="33.75" customWidth="1" style="14"/>
    <col min="11" max="11" width="20.75" customWidth="1" style="14"/>
    <col min="12" max="12" width="13.25" customWidth="1" style="14"/>
    <col min="13" max="16380" width="7.875" customWidth="1" style="14"/>
    <col min="16381" max="16384" width="7.0" style="14"/>
  </cols>
  <sheetData>
    <row ht="27.0" x14ac:dyDescent="0.15" r="1" spans="1:12">
      <c r="A1" s="84" t="s">
        <v>70</v>
      </c>
    </row>
    <row ht="28.5" x14ac:dyDescent="0.15" r="2" spans="1:12">
      <c r="A2" s="7" t="s">
        <v>1</v>
      </c>
      <c r="B2" s="7" t="s">
        <v>2</v>
      </c>
      <c r="C2" s="7" t="s">
        <v>3</v>
      </c>
      <c r="D2" s="7" t="s">
        <v>71</v>
      </c>
      <c r="E2" s="7" t="s">
        <v>72</v>
      </c>
      <c r="F2" s="7" t="s">
        <v>6</v>
      </c>
      <c r="G2" s="7" t="s">
        <v>73</v>
      </c>
      <c r="H2" s="7" t="s">
        <v>8</v>
      </c>
      <c r="I2" s="7" t="s">
        <v>9</v>
      </c>
      <c r="J2" s="7" t="s">
        <v>74</v>
      </c>
      <c r="K2" s="7" t="s">
        <v>11</v>
      </c>
      <c r="L2" s="8" t="s">
        <v>75</v>
      </c>
    </row>
    <row x14ac:dyDescent="0.15" r="3" spans="1:12">
      <c r="A3" s="8">
        <v>1</v>
      </c>
      <c r="B3" s="8" t="s">
        <v>76</v>
      </c>
      <c r="C3" s="8" t="s">
        <v>77</v>
      </c>
      <c r="D3" s="8" t="s">
        <v>78</v>
      </c>
      <c r="E3" s="8" t="s">
        <v>79</v>
      </c>
      <c r="F3" s="8" t="s">
        <v>80</v>
      </c>
      <c r="G3" s="8">
        <v>9</v>
      </c>
      <c r="H3" s="8" t="s">
        <v>78</v>
      </c>
      <c r="I3" s="8">
        <v>16630577939</v>
      </c>
      <c r="J3" s="8" t="s">
        <v>81</v>
      </c>
      <c r="K3" s="8">
        <v>2.5</v>
      </c>
      <c r="L3" s="8">
        <f>K:K/2</f>
        <v>1.25</v>
      </c>
    </row>
    <row ht="19.05" customHeight="1" x14ac:dyDescent="0.15" r="4" spans="1:12">
      <c r="A4" s="8">
        <v>2</v>
      </c>
      <c r="B4" s="8" t="s">
        <v>76</v>
      </c>
      <c r="C4" s="8" t="s">
        <v>77</v>
      </c>
      <c r="D4" s="8" t="s">
        <v>82</v>
      </c>
      <c r="E4" s="8" t="s">
        <v>83</v>
      </c>
      <c r="F4" s="8" t="s">
        <v>80</v>
      </c>
      <c r="G4" s="8">
        <v>10</v>
      </c>
      <c r="H4" s="8" t="s">
        <v>82</v>
      </c>
      <c r="I4" s="8">
        <v>13933613062</v>
      </c>
      <c r="J4" s="8" t="s">
        <v>81</v>
      </c>
      <c r="K4" s="8">
        <v>2.5</v>
      </c>
      <c r="L4" s="8">
        <f>K:K/2</f>
        <v>1.25</v>
      </c>
    </row>
    <row ht="19.05" customHeight="1" x14ac:dyDescent="0.15" r="5" spans="1:12">
      <c r="A5" s="8">
        <v>3</v>
      </c>
      <c r="B5" s="8" t="s">
        <v>76</v>
      </c>
      <c r="C5" s="8" t="s">
        <v>77</v>
      </c>
      <c r="D5" s="10" t="s">
        <v>84</v>
      </c>
      <c r="E5" s="10" t="s">
        <v>85</v>
      </c>
      <c r="F5" s="10" t="s">
        <v>86</v>
      </c>
      <c r="G5" s="10">
        <v>2</v>
      </c>
      <c r="H5" s="10" t="s">
        <v>84</v>
      </c>
      <c r="I5" s="10">
        <v>15369688826</v>
      </c>
      <c r="J5" s="8" t="s">
        <v>87</v>
      </c>
      <c r="K5" s="10">
        <v>3.5</v>
      </c>
      <c r="L5" s="8">
        <f>K:K/2</f>
        <v>1.75</v>
      </c>
    </row>
    <row ht="19.05" customHeight="1" x14ac:dyDescent="0.15" r="6" spans="1:12">
      <c r="A6" s="8">
        <v>4</v>
      </c>
      <c r="B6" s="8" t="s">
        <v>76</v>
      </c>
      <c r="C6" s="8" t="s">
        <v>77</v>
      </c>
      <c r="D6" s="8" t="s">
        <v>88</v>
      </c>
      <c r="E6" s="8" t="s">
        <v>89</v>
      </c>
      <c r="F6" s="8" t="s">
        <v>86</v>
      </c>
      <c r="G6" s="8">
        <v>20</v>
      </c>
      <c r="H6" s="8" t="s">
        <v>88</v>
      </c>
      <c r="I6" s="8">
        <v>15703387664</v>
      </c>
      <c r="J6" s="8" t="s">
        <v>90</v>
      </c>
      <c r="K6" s="10">
        <v>4</v>
      </c>
      <c r="L6" s="8">
        <f>K:K/2</f>
        <v>2</v>
      </c>
    </row>
    <row ht="19.05" customHeight="1" x14ac:dyDescent="0.15" r="7" spans="1:12">
      <c r="A7" s="8">
        <v>5</v>
      </c>
      <c r="B7" s="8" t="s">
        <v>76</v>
      </c>
      <c r="C7" s="8" t="s">
        <v>77</v>
      </c>
      <c r="D7" s="8" t="s">
        <v>91</v>
      </c>
      <c r="E7" s="8" t="s">
        <v>92</v>
      </c>
      <c r="F7" s="8" t="s">
        <v>80</v>
      </c>
      <c r="G7" s="8">
        <v>13</v>
      </c>
      <c r="H7" s="8" t="s">
        <v>91</v>
      </c>
      <c r="I7" s="8">
        <v>13191825118</v>
      </c>
      <c r="J7" s="8" t="s">
        <v>81</v>
      </c>
      <c r="K7" s="8">
        <v>2.5</v>
      </c>
      <c r="L7" s="8">
        <f>K:K/2</f>
        <v>1.25</v>
      </c>
    </row>
    <row ht="19.05" customHeight="1" x14ac:dyDescent="0.15" r="8" spans="1:12">
      <c r="A8" s="8">
        <v>6</v>
      </c>
      <c r="B8" s="8" t="s">
        <v>76</v>
      </c>
      <c r="C8" s="8" t="s">
        <v>77</v>
      </c>
      <c r="D8" s="8" t="s">
        <v>93</v>
      </c>
      <c r="E8" s="8" t="s">
        <v>92</v>
      </c>
      <c r="F8" s="8" t="s">
        <v>80</v>
      </c>
      <c r="G8" s="8">
        <v>4</v>
      </c>
      <c r="H8" s="8" t="s">
        <v>93</v>
      </c>
      <c r="I8" s="8">
        <v>13780478277</v>
      </c>
      <c r="J8" s="8" t="s">
        <v>81</v>
      </c>
      <c r="K8" s="8">
        <v>2.5</v>
      </c>
      <c r="L8" s="8">
        <f>K:K/2</f>
        <v>1.25</v>
      </c>
    </row>
    <row ht="19.05" customHeight="1" x14ac:dyDescent="0.15" r="9" spans="1:12">
      <c r="A9" s="8">
        <v>7</v>
      </c>
      <c r="B9" s="8" t="s">
        <v>76</v>
      </c>
      <c r="C9" s="8" t="s">
        <v>77</v>
      </c>
      <c r="D9" s="8" t="s">
        <v>94</v>
      </c>
      <c r="E9" s="8" t="s">
        <v>92</v>
      </c>
      <c r="F9" s="8" t="s">
        <v>80</v>
      </c>
      <c r="G9" s="8">
        <v>7</v>
      </c>
      <c r="H9" s="8" t="s">
        <v>95</v>
      </c>
      <c r="I9" s="8">
        <v>18833825456</v>
      </c>
      <c r="J9" s="8" t="s">
        <v>81</v>
      </c>
      <c r="K9" s="8">
        <v>2.5</v>
      </c>
      <c r="L9" s="8">
        <f>K:K/2</f>
        <v>1.25</v>
      </c>
    </row>
    <row ht="19.05" customHeight="1" x14ac:dyDescent="0.15" r="10" spans="1:12">
      <c r="A10" s="8">
        <v>8</v>
      </c>
      <c r="B10" s="8" t="s">
        <v>76</v>
      </c>
      <c r="C10" s="8" t="s">
        <v>77</v>
      </c>
      <c r="D10" s="8" t="s">
        <v>96</v>
      </c>
      <c r="E10" s="8" t="s">
        <v>97</v>
      </c>
      <c r="F10" s="8" t="s">
        <v>86</v>
      </c>
      <c r="G10" s="8">
        <v>100</v>
      </c>
      <c r="H10" s="8" t="s">
        <v>96</v>
      </c>
      <c r="I10" s="18">
        <v>13483393188</v>
      </c>
      <c r="J10" s="8" t="s">
        <v>98</v>
      </c>
      <c r="K10" s="8">
        <v>9</v>
      </c>
      <c r="L10" s="8">
        <f>K:K/2</f>
        <v>4.5</v>
      </c>
    </row>
    <row ht="19.05" customHeight="1" x14ac:dyDescent="0.15" r="11" spans="1:12">
      <c r="A11" s="8">
        <v>9</v>
      </c>
      <c r="B11" s="8" t="s">
        <v>76</v>
      </c>
      <c r="C11" s="8" t="s">
        <v>77</v>
      </c>
      <c r="D11" s="8" t="s">
        <v>99</v>
      </c>
      <c r="E11" s="8" t="s">
        <v>100</v>
      </c>
      <c r="F11" s="8" t="s">
        <v>80</v>
      </c>
      <c r="G11" s="8">
        <v>17</v>
      </c>
      <c r="H11" s="8" t="s">
        <v>99</v>
      </c>
      <c r="I11" s="8" t="s">
        <v>101</v>
      </c>
      <c r="J11" s="8" t="s">
        <v>81</v>
      </c>
      <c r="K11" s="8">
        <v>2.5</v>
      </c>
      <c r="L11" s="8">
        <f>K:K/2</f>
        <v>1.25</v>
      </c>
    </row>
    <row ht="19.05" customHeight="1" x14ac:dyDescent="0.15" r="12" spans="1:12">
      <c r="A12" s="8">
        <v>10</v>
      </c>
      <c r="B12" s="8" t="s">
        <v>76</v>
      </c>
      <c r="C12" s="8" t="s">
        <v>77</v>
      </c>
      <c r="D12" s="8" t="s">
        <v>102</v>
      </c>
      <c r="E12" s="8" t="s">
        <v>100</v>
      </c>
      <c r="F12" s="8" t="s">
        <v>80</v>
      </c>
      <c r="G12" s="8">
        <v>3</v>
      </c>
      <c r="H12" s="8" t="s">
        <v>102</v>
      </c>
      <c r="I12" s="8" t="s">
        <v>103</v>
      </c>
      <c r="J12" s="8" t="s">
        <v>81</v>
      </c>
      <c r="K12" s="8">
        <v>2.5</v>
      </c>
      <c r="L12" s="8">
        <f>K:K/2</f>
        <v>1.25</v>
      </c>
    </row>
    <row ht="19.05" customHeight="1" x14ac:dyDescent="0.15" r="13" spans="1:12">
      <c r="A13" s="8">
        <v>11</v>
      </c>
      <c r="B13" s="8" t="s">
        <v>76</v>
      </c>
      <c r="C13" s="8" t="s">
        <v>77</v>
      </c>
      <c r="D13" s="8" t="s">
        <v>104</v>
      </c>
      <c r="E13" s="8" t="s">
        <v>100</v>
      </c>
      <c r="F13" s="8" t="s">
        <v>80</v>
      </c>
      <c r="G13" s="8">
        <v>9</v>
      </c>
      <c r="H13" s="8" t="s">
        <v>104</v>
      </c>
      <c r="I13" s="8" t="s">
        <v>105</v>
      </c>
      <c r="J13" s="8" t="s">
        <v>81</v>
      </c>
      <c r="K13" s="8">
        <v>2.5</v>
      </c>
      <c r="L13" s="8">
        <f>K:K/2</f>
        <v>1.25</v>
      </c>
    </row>
    <row ht="19.05" customHeight="1" x14ac:dyDescent="0.15" r="14" spans="1:12">
      <c r="A14" s="8">
        <v>12</v>
      </c>
      <c r="B14" s="8" t="s">
        <v>76</v>
      </c>
      <c r="C14" s="8" t="s">
        <v>77</v>
      </c>
      <c r="D14" s="8" t="s">
        <v>106</v>
      </c>
      <c r="E14" s="8" t="s">
        <v>100</v>
      </c>
      <c r="F14" s="8" t="s">
        <v>80</v>
      </c>
      <c r="G14" s="8">
        <v>4</v>
      </c>
      <c r="H14" s="8" t="s">
        <v>106</v>
      </c>
      <c r="I14" s="8" t="s">
        <v>107</v>
      </c>
      <c r="J14" s="8" t="s">
        <v>81</v>
      </c>
      <c r="K14" s="8">
        <v>2.5</v>
      </c>
      <c r="L14" s="8">
        <f>K:K/2</f>
        <v>1.25</v>
      </c>
    </row>
    <row ht="19.05" customHeight="1" x14ac:dyDescent="0.15" r="15" spans="1:12">
      <c r="A15" s="8">
        <v>13</v>
      </c>
      <c r="B15" s="8" t="s">
        <v>76</v>
      </c>
      <c r="C15" s="8" t="s">
        <v>77</v>
      </c>
      <c r="D15" s="8" t="s">
        <v>108</v>
      </c>
      <c r="E15" s="8" t="s">
        <v>100</v>
      </c>
      <c r="F15" s="8" t="s">
        <v>80</v>
      </c>
      <c r="G15" s="8">
        <v>1</v>
      </c>
      <c r="H15" s="8" t="s">
        <v>108</v>
      </c>
      <c r="I15" s="8" t="s">
        <v>109</v>
      </c>
      <c r="J15" s="8" t="s">
        <v>81</v>
      </c>
      <c r="K15" s="8">
        <v>2.5</v>
      </c>
      <c r="L15" s="8">
        <f>K:K/2</f>
        <v>1.25</v>
      </c>
    </row>
    <row ht="19.05" customHeight="1" x14ac:dyDescent="0.15" r="16" spans="1:12">
      <c r="A16" s="8">
        <v>14</v>
      </c>
      <c r="B16" s="8" t="s">
        <v>76</v>
      </c>
      <c r="C16" s="8" t="s">
        <v>77</v>
      </c>
      <c r="D16" s="8" t="s">
        <v>110</v>
      </c>
      <c r="E16" s="8" t="s">
        <v>100</v>
      </c>
      <c r="F16" s="8" t="s">
        <v>80</v>
      </c>
      <c r="G16" s="8">
        <v>8</v>
      </c>
      <c r="H16" s="8" t="s">
        <v>110</v>
      </c>
      <c r="I16" s="8" t="s">
        <v>111</v>
      </c>
      <c r="J16" s="8" t="s">
        <v>81</v>
      </c>
      <c r="K16" s="8">
        <v>2.5</v>
      </c>
      <c r="L16" s="8">
        <f>K:K/2</f>
        <v>1.25</v>
      </c>
    </row>
    <row ht="19.05" customHeight="1" x14ac:dyDescent="0.15" r="17" spans="1:12">
      <c r="A17" s="8">
        <v>15</v>
      </c>
      <c r="B17" s="8" t="s">
        <v>76</v>
      </c>
      <c r="C17" s="8" t="s">
        <v>77</v>
      </c>
      <c r="D17" s="8" t="s">
        <v>112</v>
      </c>
      <c r="E17" s="8" t="s">
        <v>113</v>
      </c>
      <c r="F17" s="8" t="s">
        <v>86</v>
      </c>
      <c r="G17" s="8">
        <v>60</v>
      </c>
      <c r="H17" s="8" t="s">
        <v>112</v>
      </c>
      <c r="I17" s="8">
        <v>15032366530</v>
      </c>
      <c r="J17" s="8" t="s">
        <v>98</v>
      </c>
      <c r="K17" s="8">
        <v>9</v>
      </c>
      <c r="L17" s="8">
        <f>K:K/2</f>
        <v>4.5</v>
      </c>
    </row>
    <row ht="19.05" customHeight="1" x14ac:dyDescent="0.15" r="18" spans="1:12">
      <c r="A18" s="8">
        <v>16</v>
      </c>
      <c r="B18" s="8" t="s">
        <v>76</v>
      </c>
      <c r="C18" s="8" t="s">
        <v>77</v>
      </c>
      <c r="D18" s="8" t="s">
        <v>114</v>
      </c>
      <c r="E18" s="8" t="s">
        <v>115</v>
      </c>
      <c r="F18" s="8" t="s">
        <v>80</v>
      </c>
      <c r="G18" s="8">
        <v>13</v>
      </c>
      <c r="H18" s="8" t="s">
        <v>114</v>
      </c>
      <c r="I18" s="8">
        <v>13483362148</v>
      </c>
      <c r="J18" s="8" t="s">
        <v>81</v>
      </c>
      <c r="K18" s="8">
        <v>2.5</v>
      </c>
      <c r="L18" s="8">
        <f>K:K/2</f>
        <v>1.25</v>
      </c>
    </row>
    <row ht="19.05" customHeight="1" x14ac:dyDescent="0.15" r="19" spans="1:12">
      <c r="A19" s="8">
        <v>17</v>
      </c>
      <c r="B19" s="8" t="s">
        <v>76</v>
      </c>
      <c r="C19" s="8" t="s">
        <v>77</v>
      </c>
      <c r="D19" s="8" t="s">
        <v>116</v>
      </c>
      <c r="E19" s="8" t="s">
        <v>115</v>
      </c>
      <c r="F19" s="8" t="s">
        <v>80</v>
      </c>
      <c r="G19" s="8">
        <v>8</v>
      </c>
      <c r="H19" s="8" t="s">
        <v>116</v>
      </c>
      <c r="I19" s="8">
        <v>15903357219</v>
      </c>
      <c r="J19" s="8" t="s">
        <v>81</v>
      </c>
      <c r="K19" s="8">
        <v>2.5</v>
      </c>
      <c r="L19" s="8">
        <f>K:K/2</f>
        <v>1.25</v>
      </c>
    </row>
    <row ht="19.05" customHeight="1" x14ac:dyDescent="0.15" r="20" spans="1:12">
      <c r="A20" s="8">
        <v>18</v>
      </c>
      <c r="B20" s="8" t="s">
        <v>76</v>
      </c>
      <c r="C20" s="8" t="s">
        <v>77</v>
      </c>
      <c r="D20" s="8" t="s">
        <v>117</v>
      </c>
      <c r="E20" s="8" t="s">
        <v>118</v>
      </c>
      <c r="F20" s="8" t="s">
        <v>80</v>
      </c>
      <c r="G20" s="8">
        <v>2</v>
      </c>
      <c r="H20" s="8" t="s">
        <v>117</v>
      </c>
      <c r="I20" s="8" t="s">
        <v>119</v>
      </c>
      <c r="J20" s="8" t="s">
        <v>81</v>
      </c>
      <c r="K20" s="8">
        <v>2.5</v>
      </c>
      <c r="L20" s="8">
        <f>K:K/2</f>
        <v>1.25</v>
      </c>
    </row>
    <row ht="19.05" customHeight="1" x14ac:dyDescent="0.15" r="21" spans="1:12">
      <c r="A21" s="8">
        <v>19</v>
      </c>
      <c r="B21" s="8" t="s">
        <v>76</v>
      </c>
      <c r="C21" s="8" t="s">
        <v>77</v>
      </c>
      <c r="D21" s="8" t="s">
        <v>120</v>
      </c>
      <c r="E21" s="8" t="s">
        <v>121</v>
      </c>
      <c r="F21" s="8" t="s">
        <v>80</v>
      </c>
      <c r="G21" s="8">
        <v>90</v>
      </c>
      <c r="H21" s="8" t="s">
        <v>120</v>
      </c>
      <c r="I21" s="8">
        <v>13483368688</v>
      </c>
      <c r="J21" s="8" t="s">
        <v>122</v>
      </c>
      <c r="K21" s="8">
        <v>5</v>
      </c>
      <c r="L21" s="8">
        <f>K:K/2</f>
        <v>2.5</v>
      </c>
    </row>
    <row ht="19.05" customHeight="1" x14ac:dyDescent="0.15" r="22" spans="1:12">
      <c r="A22" s="8">
        <v>20</v>
      </c>
      <c r="B22" s="8" t="s">
        <v>76</v>
      </c>
      <c r="C22" s="8" t="s">
        <v>77</v>
      </c>
      <c r="D22" s="8" t="s">
        <v>123</v>
      </c>
      <c r="E22" s="8" t="s">
        <v>124</v>
      </c>
      <c r="F22" s="8" t="s">
        <v>80</v>
      </c>
      <c r="G22" s="8">
        <v>6</v>
      </c>
      <c r="H22" s="8" t="s">
        <v>123</v>
      </c>
      <c r="I22" s="8">
        <v>18733529230</v>
      </c>
      <c r="J22" s="8" t="s">
        <v>81</v>
      </c>
      <c r="K22" s="8">
        <v>2.5</v>
      </c>
      <c r="L22" s="8">
        <f>K:K/2</f>
        <v>1.25</v>
      </c>
    </row>
    <row ht="19.05" customHeight="1" x14ac:dyDescent="0.15" r="23" spans="1:12">
      <c r="A23" s="8">
        <v>21</v>
      </c>
      <c r="B23" s="8" t="s">
        <v>76</v>
      </c>
      <c r="C23" s="8" t="s">
        <v>77</v>
      </c>
      <c r="D23" s="8" t="s">
        <v>125</v>
      </c>
      <c r="E23" s="8" t="s">
        <v>126</v>
      </c>
      <c r="F23" s="8" t="s">
        <v>80</v>
      </c>
      <c r="G23" s="8">
        <v>12</v>
      </c>
      <c r="H23" s="8" t="s">
        <v>127</v>
      </c>
      <c r="I23" s="8">
        <v>18733439889</v>
      </c>
      <c r="J23" s="8" t="s">
        <v>128</v>
      </c>
      <c r="K23" s="8">
        <v>3</v>
      </c>
      <c r="L23" s="8">
        <f>K:K/2</f>
        <v>1.5</v>
      </c>
    </row>
    <row ht="19.05" customHeight="1" x14ac:dyDescent="0.15" r="24" spans="1:12">
      <c r="A24" s="8">
        <v>22</v>
      </c>
      <c r="B24" s="8" t="s">
        <v>76</v>
      </c>
      <c r="C24" s="8" t="s">
        <v>77</v>
      </c>
      <c r="D24" s="8" t="s">
        <v>129</v>
      </c>
      <c r="E24" s="8" t="s">
        <v>126</v>
      </c>
      <c r="F24" s="8" t="s">
        <v>80</v>
      </c>
      <c r="G24" s="8">
        <v>14</v>
      </c>
      <c r="H24" s="8" t="s">
        <v>129</v>
      </c>
      <c r="I24" s="8">
        <v>13903337318</v>
      </c>
      <c r="J24" s="8" t="s">
        <v>130</v>
      </c>
      <c r="K24" s="8">
        <v>2.5</v>
      </c>
      <c r="L24" s="8">
        <f>K:K/2</f>
        <v>1.25</v>
      </c>
    </row>
    <row ht="19.05" customHeight="1" x14ac:dyDescent="0.15" r="25" spans="1:12">
      <c r="A25" s="8">
        <v>23</v>
      </c>
      <c r="B25" s="8" t="s">
        <v>76</v>
      </c>
      <c r="C25" s="8" t="s">
        <v>77</v>
      </c>
      <c r="D25" s="8" t="s">
        <v>131</v>
      </c>
      <c r="E25" s="8" t="s">
        <v>126</v>
      </c>
      <c r="F25" s="8" t="s">
        <v>80</v>
      </c>
      <c r="G25" s="8">
        <v>30</v>
      </c>
      <c r="H25" s="8" t="s">
        <v>131</v>
      </c>
      <c r="I25" s="8" t="s">
        <v>132</v>
      </c>
      <c r="J25" s="8" t="s">
        <v>133</v>
      </c>
      <c r="K25" s="8">
        <v>3.5</v>
      </c>
      <c r="L25" s="8">
        <f>K:K/2</f>
        <v>1.75</v>
      </c>
    </row>
    <row ht="19.05" customHeight="1" x14ac:dyDescent="0.15" r="26" spans="1:12">
      <c r="A26" s="8">
        <v>24</v>
      </c>
      <c r="B26" s="8" t="s">
        <v>76</v>
      </c>
      <c r="C26" s="8" t="s">
        <v>77</v>
      </c>
      <c r="D26" s="8" t="s">
        <v>134</v>
      </c>
      <c r="E26" s="8" t="s">
        <v>126</v>
      </c>
      <c r="F26" s="8" t="s">
        <v>45</v>
      </c>
      <c r="G26" s="8">
        <v>4000</v>
      </c>
      <c r="H26" s="8" t="s">
        <v>134</v>
      </c>
      <c r="I26" s="8" t="s">
        <v>135</v>
      </c>
      <c r="J26" s="8" t="s">
        <v>136</v>
      </c>
      <c r="K26" s="8">
        <v>2.5</v>
      </c>
      <c r="L26" s="8">
        <f>K:K/2</f>
        <v>1.25</v>
      </c>
    </row>
    <row ht="19.05" customHeight="1" x14ac:dyDescent="0.15" r="27" spans="1:12">
      <c r="A27" s="8">
        <v>25</v>
      </c>
      <c r="B27" s="8" t="s">
        <v>76</v>
      </c>
      <c r="C27" s="8" t="s">
        <v>77</v>
      </c>
      <c r="D27" s="8" t="s">
        <v>137</v>
      </c>
      <c r="E27" s="8" t="s">
        <v>138</v>
      </c>
      <c r="F27" s="8" t="s">
        <v>86</v>
      </c>
      <c r="G27" s="8">
        <v>30</v>
      </c>
      <c r="H27" s="8" t="s">
        <v>137</v>
      </c>
      <c r="I27" s="8">
        <v>18875603214</v>
      </c>
      <c r="J27" s="8" t="s">
        <v>139</v>
      </c>
      <c r="K27" s="8">
        <v>3</v>
      </c>
      <c r="L27" s="8">
        <f>K:K/2</f>
        <v>1.5</v>
      </c>
    </row>
    <row ht="19.05" customHeight="1" x14ac:dyDescent="0.15" r="28" spans="1:12">
      <c r="A28" s="8">
        <v>26</v>
      </c>
      <c r="B28" s="8" t="s">
        <v>76</v>
      </c>
      <c r="C28" s="8" t="s">
        <v>77</v>
      </c>
      <c r="D28" s="8" t="s">
        <v>140</v>
      </c>
      <c r="E28" s="8" t="s">
        <v>141</v>
      </c>
      <c r="F28" s="8" t="s">
        <v>80</v>
      </c>
      <c r="G28" s="8">
        <v>30</v>
      </c>
      <c r="H28" s="8" t="s">
        <v>140</v>
      </c>
      <c r="I28" s="8">
        <v>13184723386</v>
      </c>
      <c r="J28" s="8" t="s">
        <v>128</v>
      </c>
      <c r="K28" s="8">
        <v>3</v>
      </c>
      <c r="L28" s="8">
        <f>K:K/2</f>
        <v>1.5</v>
      </c>
    </row>
    <row ht="19.05" customHeight="1" x14ac:dyDescent="0.15" r="29" spans="1:12">
      <c r="A29" s="8">
        <v>27</v>
      </c>
      <c r="B29" s="8" t="s">
        <v>76</v>
      </c>
      <c r="C29" s="8" t="s">
        <v>77</v>
      </c>
      <c r="D29" s="8" t="s">
        <v>142</v>
      </c>
      <c r="E29" s="8" t="s">
        <v>143</v>
      </c>
      <c r="F29" s="8" t="s">
        <v>86</v>
      </c>
      <c r="G29" s="8">
        <v>100</v>
      </c>
      <c r="H29" s="8" t="s">
        <v>142</v>
      </c>
      <c r="I29" s="8">
        <v>18332577726</v>
      </c>
      <c r="J29" s="8" t="s">
        <v>98</v>
      </c>
      <c r="K29" s="8">
        <v>9</v>
      </c>
      <c r="L29" s="8">
        <f>K:K/2</f>
        <v>4.5</v>
      </c>
    </row>
    <row ht="19.05" customHeight="1" x14ac:dyDescent="0.15" r="30" spans="1:12">
      <c r="A30" s="8">
        <v>28</v>
      </c>
      <c r="B30" s="8" t="s">
        <v>76</v>
      </c>
      <c r="C30" s="8" t="s">
        <v>77</v>
      </c>
      <c r="D30" s="8" t="s">
        <v>144</v>
      </c>
      <c r="E30" s="8" t="s">
        <v>143</v>
      </c>
      <c r="F30" s="8" t="s">
        <v>80</v>
      </c>
      <c r="G30" s="8">
        <v>6</v>
      </c>
      <c r="H30" s="8" t="s">
        <v>144</v>
      </c>
      <c r="I30" s="8">
        <v>13643363231</v>
      </c>
      <c r="J30" s="8" t="s">
        <v>81</v>
      </c>
      <c r="K30" s="8">
        <v>2.5</v>
      </c>
      <c r="L30" s="8">
        <f>K:K/2</f>
        <v>1.25</v>
      </c>
    </row>
    <row ht="19.05" customHeight="1" x14ac:dyDescent="0.15" r="31" spans="1:12">
      <c r="A31" s="8">
        <v>29</v>
      </c>
      <c r="B31" s="8" t="s">
        <v>76</v>
      </c>
      <c r="C31" s="8" t="s">
        <v>77</v>
      </c>
      <c r="D31" s="8" t="s">
        <v>145</v>
      </c>
      <c r="E31" s="8" t="s">
        <v>143</v>
      </c>
      <c r="F31" s="8" t="s">
        <v>80</v>
      </c>
      <c r="G31" s="8">
        <v>5</v>
      </c>
      <c r="H31" s="8" t="s">
        <v>145</v>
      </c>
      <c r="I31" s="8">
        <v>18713590547</v>
      </c>
      <c r="J31" s="8" t="s">
        <v>81</v>
      </c>
      <c r="K31" s="8">
        <v>2.5</v>
      </c>
      <c r="L31" s="8">
        <f>K:K/2</f>
        <v>1.25</v>
      </c>
    </row>
    <row ht="19.05" customHeight="1" x14ac:dyDescent="0.15" r="32" spans="1:12">
      <c r="A32" s="8">
        <v>30</v>
      </c>
      <c r="B32" s="8" t="s">
        <v>76</v>
      </c>
      <c r="C32" s="8" t="s">
        <v>77</v>
      </c>
      <c r="D32" s="8" t="s">
        <v>146</v>
      </c>
      <c r="E32" s="8" t="s">
        <v>115</v>
      </c>
      <c r="F32" s="8" t="s">
        <v>86</v>
      </c>
      <c r="G32" s="8">
        <v>6</v>
      </c>
      <c r="H32" s="8" t="s">
        <v>146</v>
      </c>
      <c r="I32" s="8">
        <v>13933640356</v>
      </c>
      <c r="J32" s="8" t="s">
        <v>87</v>
      </c>
      <c r="K32" s="8">
        <v>3.5</v>
      </c>
      <c r="L32" s="8">
        <f>K:K/2</f>
        <v>1.75</v>
      </c>
    </row>
    <row ht="19.05" customHeight="1" x14ac:dyDescent="0.15" r="33" spans="1:12">
      <c r="A33" s="8">
        <v>31</v>
      </c>
      <c r="B33" s="8" t="s">
        <v>76</v>
      </c>
      <c r="C33" s="8" t="s">
        <v>77</v>
      </c>
      <c r="D33" s="8" t="s">
        <v>147</v>
      </c>
      <c r="E33" s="8" t="s">
        <v>143</v>
      </c>
      <c r="F33" s="8" t="s">
        <v>86</v>
      </c>
      <c r="G33" s="8">
        <v>10</v>
      </c>
      <c r="H33" s="8" t="s">
        <v>147</v>
      </c>
      <c r="I33" s="8">
        <v>13780387729</v>
      </c>
      <c r="J33" s="8" t="s">
        <v>87</v>
      </c>
      <c r="K33" s="8">
        <v>3.5</v>
      </c>
      <c r="L33" s="8">
        <f>K:K/2</f>
        <v>1.75</v>
      </c>
    </row>
    <row ht="19.05" customHeight="1" x14ac:dyDescent="0.15" r="34" spans="1:12">
      <c r="A34" s="8">
        <v>32</v>
      </c>
      <c r="B34" s="8" t="s">
        <v>76</v>
      </c>
      <c r="C34" s="8" t="s">
        <v>77</v>
      </c>
      <c r="D34" s="8" t="s">
        <v>148</v>
      </c>
      <c r="E34" s="8" t="s">
        <v>124</v>
      </c>
      <c r="F34" s="8" t="s">
        <v>80</v>
      </c>
      <c r="G34" s="8">
        <v>8</v>
      </c>
      <c r="H34" s="8" t="s">
        <v>148</v>
      </c>
      <c r="I34" s="8">
        <v>15028588475</v>
      </c>
      <c r="J34" s="8" t="s">
        <v>81</v>
      </c>
      <c r="K34" s="8">
        <v>2.5</v>
      </c>
      <c r="L34" s="8">
        <f>K:K/2</f>
        <v>1.25</v>
      </c>
    </row>
    <row ht="19.05" customHeight="1" x14ac:dyDescent="0.15" r="35" spans="1:12">
      <c r="A35" s="8">
        <v>33</v>
      </c>
      <c r="B35" s="8" t="s">
        <v>76</v>
      </c>
      <c r="C35" s="8" t="s">
        <v>77</v>
      </c>
      <c r="D35" s="8" t="s">
        <v>149</v>
      </c>
      <c r="E35" s="8" t="s">
        <v>124</v>
      </c>
      <c r="F35" s="8" t="s">
        <v>80</v>
      </c>
      <c r="G35" s="8">
        <v>4</v>
      </c>
      <c r="H35" s="8" t="s">
        <v>149</v>
      </c>
      <c r="I35" s="8">
        <v>13432370042</v>
      </c>
      <c r="J35" s="8" t="s">
        <v>81</v>
      </c>
      <c r="K35" s="8">
        <v>2.5</v>
      </c>
      <c r="L35" s="8">
        <f>K:K/2</f>
        <v>1.25</v>
      </c>
    </row>
    <row ht="19.05" customHeight="1" x14ac:dyDescent="0.15" r="36" spans="1:12">
      <c r="A36" s="8">
        <v>34</v>
      </c>
      <c r="B36" s="8" t="s">
        <v>76</v>
      </c>
      <c r="C36" s="8" t="s">
        <v>77</v>
      </c>
      <c r="D36" s="8" t="s">
        <v>150</v>
      </c>
      <c r="E36" s="8" t="s">
        <v>151</v>
      </c>
      <c r="F36" s="8" t="s">
        <v>80</v>
      </c>
      <c r="G36" s="8">
        <v>3</v>
      </c>
      <c r="H36" s="8" t="s">
        <v>150</v>
      </c>
      <c r="I36" s="8">
        <v>15227245596</v>
      </c>
      <c r="J36" s="8" t="s">
        <v>81</v>
      </c>
      <c r="K36" s="8">
        <v>2.5</v>
      </c>
      <c r="L36" s="8">
        <f>K:K/2</f>
        <v>1.25</v>
      </c>
    </row>
    <row ht="19.05" customHeight="1" x14ac:dyDescent="0.15" r="37" spans="1:12">
      <c r="A37" s="8">
        <v>35</v>
      </c>
      <c r="B37" s="8" t="s">
        <v>76</v>
      </c>
      <c r="C37" s="8" t="s">
        <v>77</v>
      </c>
      <c r="D37" s="8" t="s">
        <v>152</v>
      </c>
      <c r="E37" s="8" t="s">
        <v>153</v>
      </c>
      <c r="F37" s="8" t="s">
        <v>80</v>
      </c>
      <c r="G37" s="8">
        <v>6</v>
      </c>
      <c r="H37" s="8" t="s">
        <v>152</v>
      </c>
      <c r="I37" s="8">
        <v>15028578463</v>
      </c>
      <c r="J37" s="8" t="s">
        <v>81</v>
      </c>
      <c r="K37" s="8">
        <v>2.5</v>
      </c>
      <c r="L37" s="8">
        <f>K:K/2</f>
        <v>1.25</v>
      </c>
    </row>
    <row ht="19.05" customHeight="1" x14ac:dyDescent="0.15" r="38" spans="1:12">
      <c r="A38" s="8">
        <v>36</v>
      </c>
      <c r="B38" s="8" t="s">
        <v>76</v>
      </c>
      <c r="C38" s="8" t="s">
        <v>77</v>
      </c>
      <c r="D38" s="8" t="s">
        <v>154</v>
      </c>
      <c r="E38" s="8" t="s">
        <v>153</v>
      </c>
      <c r="F38" s="8" t="s">
        <v>80</v>
      </c>
      <c r="G38" s="8">
        <v>16</v>
      </c>
      <c r="H38" s="8" t="s">
        <v>154</v>
      </c>
      <c r="I38" s="8">
        <v>13780365872</v>
      </c>
      <c r="J38" s="8" t="s">
        <v>81</v>
      </c>
      <c r="K38" s="8">
        <v>2.5</v>
      </c>
      <c r="L38" s="8">
        <f>K:K/2</f>
        <v>1.25</v>
      </c>
    </row>
    <row ht="19.05" customHeight="1" x14ac:dyDescent="0.15" r="39" spans="1:12">
      <c r="A39" s="8">
        <v>37</v>
      </c>
      <c r="B39" s="8" t="s">
        <v>18</v>
      </c>
      <c r="C39" s="8" t="s">
        <v>155</v>
      </c>
      <c r="D39" s="17" t="s">
        <v>156</v>
      </c>
      <c r="E39" s="17" t="s">
        <v>157</v>
      </c>
      <c r="F39" s="17" t="s">
        <v>22</v>
      </c>
      <c r="G39" s="17" t="s">
        <v>158</v>
      </c>
      <c r="H39" s="17" t="s">
        <v>156</v>
      </c>
      <c r="I39" s="17" t="s">
        <v>159</v>
      </c>
      <c r="J39" s="8" t="s">
        <v>160</v>
      </c>
      <c r="K39" s="19">
        <v>2.376</v>
      </c>
      <c r="L39" s="8">
        <f>K:K/2</f>
        <v>1.188</v>
      </c>
    </row>
    <row ht="19.05" customHeight="1" x14ac:dyDescent="0.15" r="40" spans="1:12">
      <c r="A40" s="8">
        <v>38</v>
      </c>
      <c r="B40" s="8" t="s">
        <v>18</v>
      </c>
      <c r="C40" s="8" t="s">
        <v>155</v>
      </c>
      <c r="D40" s="17" t="s">
        <v>161</v>
      </c>
      <c r="E40" s="17" t="s">
        <v>157</v>
      </c>
      <c r="F40" s="17" t="s">
        <v>22</v>
      </c>
      <c r="G40" s="17" t="s">
        <v>162</v>
      </c>
      <c r="H40" s="17" t="s">
        <v>161</v>
      </c>
      <c r="I40" s="17" t="s">
        <v>163</v>
      </c>
      <c r="J40" s="8" t="s">
        <v>164</v>
      </c>
      <c r="K40" s="19">
        <v>0.528</v>
      </c>
      <c r="L40" s="8">
        <f>K:K/2</f>
        <v>0.264</v>
      </c>
    </row>
    <row ht="19.05" customHeight="1" x14ac:dyDescent="0.15" r="41" spans="1:12">
      <c r="A41" s="8">
        <v>39</v>
      </c>
      <c r="B41" s="8" t="s">
        <v>18</v>
      </c>
      <c r="C41" s="8" t="s">
        <v>155</v>
      </c>
      <c r="D41" s="17" t="s">
        <v>165</v>
      </c>
      <c r="E41" s="17" t="s">
        <v>157</v>
      </c>
      <c r="F41" s="17" t="s">
        <v>22</v>
      </c>
      <c r="G41" s="17" t="s">
        <v>158</v>
      </c>
      <c r="H41" s="17" t="s">
        <v>165</v>
      </c>
      <c r="I41" s="17" t="s">
        <v>166</v>
      </c>
      <c r="J41" s="8" t="s">
        <v>167</v>
      </c>
      <c r="K41" s="19">
        <v>1.056</v>
      </c>
      <c r="L41" s="8">
        <f>K:K/2</f>
        <v>0.528</v>
      </c>
    </row>
    <row ht="19.05" customHeight="1" x14ac:dyDescent="0.15" r="42" spans="1:12">
      <c r="A42" s="8">
        <v>40</v>
      </c>
      <c r="B42" s="8" t="s">
        <v>18</v>
      </c>
      <c r="C42" s="8" t="s">
        <v>155</v>
      </c>
      <c r="D42" s="17" t="s">
        <v>168</v>
      </c>
      <c r="E42" s="17" t="s">
        <v>157</v>
      </c>
      <c r="F42" s="17" t="s">
        <v>22</v>
      </c>
      <c r="G42" s="17" t="s">
        <v>169</v>
      </c>
      <c r="H42" s="17" t="s">
        <v>168</v>
      </c>
      <c r="I42" s="17" t="s">
        <v>170</v>
      </c>
      <c r="J42" s="8" t="s">
        <v>171</v>
      </c>
      <c r="K42" s="19">
        <v>0.66</v>
      </c>
      <c r="L42" s="8">
        <f>K:K/2</f>
        <v>0.33</v>
      </c>
    </row>
    <row ht="19.05" customHeight="1" x14ac:dyDescent="0.15" r="43" spans="1:12">
      <c r="A43" s="8">
        <v>41</v>
      </c>
      <c r="B43" s="8" t="s">
        <v>18</v>
      </c>
      <c r="C43" s="8" t="s">
        <v>155</v>
      </c>
      <c r="D43" s="17" t="s">
        <v>172</v>
      </c>
      <c r="E43" s="17" t="s">
        <v>157</v>
      </c>
      <c r="F43" s="17" t="s">
        <v>31</v>
      </c>
      <c r="G43" s="17" t="s">
        <v>173</v>
      </c>
      <c r="H43" s="17" t="s">
        <v>172</v>
      </c>
      <c r="I43" s="17" t="s">
        <v>174</v>
      </c>
      <c r="J43" s="8" t="s">
        <v>175</v>
      </c>
      <c r="K43" s="19">
        <v>3.84</v>
      </c>
      <c r="L43" s="8">
        <f>K:K/2</f>
        <v>1.92</v>
      </c>
    </row>
    <row ht="19.05" customHeight="1" x14ac:dyDescent="0.15" r="44" spans="1:12">
      <c r="A44" s="8">
        <v>42</v>
      </c>
      <c r="B44" s="8" t="s">
        <v>18</v>
      </c>
      <c r="C44" s="8" t="s">
        <v>155</v>
      </c>
      <c r="D44" s="17" t="s">
        <v>176</v>
      </c>
      <c r="E44" s="17" t="s">
        <v>157</v>
      </c>
      <c r="F44" s="17" t="s">
        <v>31</v>
      </c>
      <c r="G44" s="17" t="s">
        <v>177</v>
      </c>
      <c r="H44" s="17" t="s">
        <v>176</v>
      </c>
      <c r="I44" s="17" t="s">
        <v>178</v>
      </c>
      <c r="J44" s="8" t="s">
        <v>179</v>
      </c>
      <c r="K44" s="19">
        <v>4.8</v>
      </c>
      <c r="L44" s="8">
        <f>K:K/2</f>
        <v>2.4</v>
      </c>
    </row>
    <row ht="19.05" customHeight="1" x14ac:dyDescent="0.15" r="45" spans="1:12">
      <c r="A45" s="8">
        <v>43</v>
      </c>
      <c r="B45" s="8" t="s">
        <v>18</v>
      </c>
      <c r="C45" s="8" t="s">
        <v>155</v>
      </c>
      <c r="D45" s="17" t="s">
        <v>180</v>
      </c>
      <c r="E45" s="17" t="s">
        <v>181</v>
      </c>
      <c r="F45" s="17" t="s">
        <v>31</v>
      </c>
      <c r="G45" s="17" t="s">
        <v>177</v>
      </c>
      <c r="H45" s="17" t="s">
        <v>180</v>
      </c>
      <c r="I45" s="17" t="s">
        <v>182</v>
      </c>
      <c r="J45" s="8" t="s">
        <v>183</v>
      </c>
      <c r="K45" s="19">
        <v>25</v>
      </c>
      <c r="L45" s="8">
        <f>K:K/2</f>
        <v>12.5</v>
      </c>
    </row>
    <row ht="19.05" customHeight="1" x14ac:dyDescent="0.15" r="46" spans="1:12">
      <c r="A46" s="8">
        <v>44</v>
      </c>
      <c r="B46" s="8" t="s">
        <v>18</v>
      </c>
      <c r="C46" s="8" t="s">
        <v>155</v>
      </c>
      <c r="D46" s="17" t="s">
        <v>184</v>
      </c>
      <c r="E46" s="17" t="s">
        <v>185</v>
      </c>
      <c r="F46" s="17" t="s">
        <v>22</v>
      </c>
      <c r="G46" s="17" t="s">
        <v>169</v>
      </c>
      <c r="H46" s="17" t="s">
        <v>184</v>
      </c>
      <c r="I46" s="17" t="s">
        <v>186</v>
      </c>
      <c r="J46" s="8" t="s">
        <v>187</v>
      </c>
      <c r="K46" s="19">
        <v>0.99</v>
      </c>
      <c r="L46" s="8">
        <f>K:K/2</f>
        <v>0.495</v>
      </c>
    </row>
    <row ht="19.05" customHeight="1" x14ac:dyDescent="0.15" r="47" spans="1:12">
      <c r="A47" s="8">
        <v>45</v>
      </c>
      <c r="B47" s="8" t="s">
        <v>18</v>
      </c>
      <c r="C47" s="8" t="s">
        <v>155</v>
      </c>
      <c r="D47" s="17" t="s">
        <v>188</v>
      </c>
      <c r="E47" s="17" t="s">
        <v>189</v>
      </c>
      <c r="F47" s="17" t="s">
        <v>22</v>
      </c>
      <c r="G47" s="17" t="s">
        <v>190</v>
      </c>
      <c r="H47" s="17" t="s">
        <v>188</v>
      </c>
      <c r="I47" s="17" t="s">
        <v>191</v>
      </c>
      <c r="J47" s="8" t="s">
        <v>192</v>
      </c>
      <c r="K47" s="19">
        <v>0.55</v>
      </c>
      <c r="L47" s="8">
        <f>K:K/2</f>
        <v>0.275</v>
      </c>
    </row>
    <row ht="19.05" customHeight="1" x14ac:dyDescent="0.15" r="48" spans="1:12">
      <c r="A48" s="8">
        <v>46</v>
      </c>
      <c r="B48" s="8" t="s">
        <v>18</v>
      </c>
      <c r="C48" s="8" t="s">
        <v>155</v>
      </c>
      <c r="D48" s="17" t="s">
        <v>193</v>
      </c>
      <c r="E48" s="17" t="s">
        <v>189</v>
      </c>
      <c r="F48" s="17" t="s">
        <v>22</v>
      </c>
      <c r="G48" s="17" t="s">
        <v>194</v>
      </c>
      <c r="H48" s="17" t="s">
        <v>193</v>
      </c>
      <c r="I48" s="17" t="s">
        <v>195</v>
      </c>
      <c r="J48" s="8" t="s">
        <v>192</v>
      </c>
      <c r="K48" s="19">
        <v>0.55</v>
      </c>
      <c r="L48" s="8">
        <f>K:K/2</f>
        <v>0.275</v>
      </c>
    </row>
    <row ht="19.05" customHeight="1" x14ac:dyDescent="0.15" r="49" spans="1:12">
      <c r="A49" s="8">
        <v>47</v>
      </c>
      <c r="B49" s="8" t="s">
        <v>18</v>
      </c>
      <c r="C49" s="8" t="s">
        <v>155</v>
      </c>
      <c r="D49" s="17" t="s">
        <v>196</v>
      </c>
      <c r="E49" s="17" t="s">
        <v>189</v>
      </c>
      <c r="F49" s="17" t="s">
        <v>197</v>
      </c>
      <c r="G49" s="17" t="s">
        <v>198</v>
      </c>
      <c r="H49" s="17" t="s">
        <v>196</v>
      </c>
      <c r="I49" s="17" t="s">
        <v>199</v>
      </c>
      <c r="J49" s="8" t="s">
        <v>171</v>
      </c>
      <c r="K49" s="19">
        <v>0.66</v>
      </c>
      <c r="L49" s="8">
        <f>K:K/2</f>
        <v>0.33</v>
      </c>
    </row>
    <row ht="19.05" customHeight="1" x14ac:dyDescent="0.15" r="50" spans="1:12">
      <c r="A50" s="8">
        <v>48</v>
      </c>
      <c r="B50" s="8" t="s">
        <v>18</v>
      </c>
      <c r="C50" s="8" t="s">
        <v>155</v>
      </c>
      <c r="D50" s="17" t="s">
        <v>200</v>
      </c>
      <c r="E50" s="17" t="s">
        <v>201</v>
      </c>
      <c r="F50" s="17" t="s">
        <v>22</v>
      </c>
      <c r="G50" s="17" t="s">
        <v>202</v>
      </c>
      <c r="H50" s="17" t="s">
        <v>203</v>
      </c>
      <c r="I50" s="17" t="s">
        <v>204</v>
      </c>
      <c r="J50" s="8" t="s">
        <v>130</v>
      </c>
      <c r="K50" s="19">
        <v>1.485</v>
      </c>
      <c r="L50" s="8">
        <f>K:K/2</f>
        <v>0.7425</v>
      </c>
    </row>
    <row ht="19.05" customHeight="1" x14ac:dyDescent="0.15" r="51" spans="1:12">
      <c r="A51" s="8">
        <v>49</v>
      </c>
      <c r="B51" s="8" t="s">
        <v>18</v>
      </c>
      <c r="C51" s="8" t="s">
        <v>155</v>
      </c>
      <c r="D51" s="17" t="s">
        <v>205</v>
      </c>
      <c r="E51" s="17" t="s">
        <v>201</v>
      </c>
      <c r="F51" s="17" t="s">
        <v>22</v>
      </c>
      <c r="G51" s="17" t="s">
        <v>206</v>
      </c>
      <c r="H51" s="17" t="s">
        <v>207</v>
      </c>
      <c r="I51" s="17" t="s">
        <v>208</v>
      </c>
      <c r="J51" s="8" t="s">
        <v>209</v>
      </c>
      <c r="K51" s="19">
        <v>0.44</v>
      </c>
      <c r="L51" s="8">
        <f>K:K/2</f>
        <v>0.22</v>
      </c>
    </row>
    <row ht="19.05" customHeight="1" x14ac:dyDescent="0.15" r="52" spans="1:12">
      <c r="A52" s="8">
        <v>50</v>
      </c>
      <c r="B52" s="8" t="s">
        <v>18</v>
      </c>
      <c r="C52" s="8" t="s">
        <v>155</v>
      </c>
      <c r="D52" s="17" t="s">
        <v>210</v>
      </c>
      <c r="E52" s="17" t="s">
        <v>201</v>
      </c>
      <c r="F52" s="17" t="s">
        <v>22</v>
      </c>
      <c r="G52" s="17" t="s">
        <v>211</v>
      </c>
      <c r="H52" s="17" t="s">
        <v>212</v>
      </c>
      <c r="I52" s="17" t="s">
        <v>213</v>
      </c>
      <c r="J52" s="8" t="s">
        <v>209</v>
      </c>
      <c r="K52" s="19">
        <v>0.44</v>
      </c>
      <c r="L52" s="8">
        <f>K:K/2</f>
        <v>0.22</v>
      </c>
    </row>
    <row ht="19.05" customHeight="1" x14ac:dyDescent="0.15" r="53" spans="1:12">
      <c r="A53" s="8">
        <v>51</v>
      </c>
      <c r="B53" s="8" t="s">
        <v>18</v>
      </c>
      <c r="C53" s="8" t="s">
        <v>155</v>
      </c>
      <c r="D53" s="17" t="s">
        <v>214</v>
      </c>
      <c r="E53" s="17" t="s">
        <v>215</v>
      </c>
      <c r="F53" s="17" t="s">
        <v>22</v>
      </c>
      <c r="G53" s="17" t="s">
        <v>169</v>
      </c>
      <c r="H53" s="17" t="s">
        <v>214</v>
      </c>
      <c r="I53" s="17" t="s">
        <v>216</v>
      </c>
      <c r="J53" s="8" t="s">
        <v>209</v>
      </c>
      <c r="K53" s="19">
        <v>0.44</v>
      </c>
      <c r="L53" s="8">
        <f>K:K/2</f>
        <v>0.22</v>
      </c>
    </row>
    <row ht="19.05" customHeight="1" x14ac:dyDescent="0.15" r="54" spans="1:12">
      <c r="A54" s="8">
        <v>52</v>
      </c>
      <c r="B54" s="8" t="s">
        <v>18</v>
      </c>
      <c r="C54" s="8" t="s">
        <v>155</v>
      </c>
      <c r="D54" s="17" t="s">
        <v>217</v>
      </c>
      <c r="E54" s="17" t="s">
        <v>215</v>
      </c>
      <c r="F54" s="17" t="s">
        <v>22</v>
      </c>
      <c r="G54" s="17" t="s">
        <v>169</v>
      </c>
      <c r="H54" s="17" t="s">
        <v>217</v>
      </c>
      <c r="I54" s="17" t="s">
        <v>218</v>
      </c>
      <c r="J54" s="8" t="s">
        <v>209</v>
      </c>
      <c r="K54" s="19">
        <v>0.44</v>
      </c>
      <c r="L54" s="8">
        <f>K:K/2</f>
        <v>0.22</v>
      </c>
    </row>
    <row ht="19.05" customHeight="1" x14ac:dyDescent="0.15" r="55" spans="1:12">
      <c r="A55" s="8">
        <v>53</v>
      </c>
      <c r="B55" s="8" t="s">
        <v>18</v>
      </c>
      <c r="C55" s="8" t="s">
        <v>155</v>
      </c>
      <c r="D55" s="17" t="s">
        <v>219</v>
      </c>
      <c r="E55" s="17" t="s">
        <v>215</v>
      </c>
      <c r="F55" s="17" t="s">
        <v>22</v>
      </c>
      <c r="G55" s="17" t="s">
        <v>158</v>
      </c>
      <c r="H55" s="17" t="s">
        <v>219</v>
      </c>
      <c r="I55" s="17" t="s">
        <v>220</v>
      </c>
      <c r="J55" s="8" t="s">
        <v>209</v>
      </c>
      <c r="K55" s="19">
        <v>0.44</v>
      </c>
      <c r="L55" s="8">
        <f>K:K/2</f>
        <v>0.22</v>
      </c>
    </row>
    <row ht="19.05" customHeight="1" x14ac:dyDescent="0.15" r="56" spans="1:12">
      <c r="A56" s="8">
        <v>54</v>
      </c>
      <c r="B56" s="8" t="s">
        <v>18</v>
      </c>
      <c r="C56" s="8" t="s">
        <v>155</v>
      </c>
      <c r="D56" s="17" t="s">
        <v>221</v>
      </c>
      <c r="E56" s="17" t="s">
        <v>215</v>
      </c>
      <c r="F56" s="17" t="s">
        <v>22</v>
      </c>
      <c r="G56" s="17" t="s">
        <v>169</v>
      </c>
      <c r="H56" s="17" t="s">
        <v>221</v>
      </c>
      <c r="I56" s="17" t="s">
        <v>222</v>
      </c>
      <c r="J56" s="8" t="s">
        <v>130</v>
      </c>
      <c r="K56" s="19">
        <v>1.485</v>
      </c>
      <c r="L56" s="8">
        <f>K:K/2</f>
        <v>0.7425</v>
      </c>
    </row>
    <row ht="19.05" customHeight="1" x14ac:dyDescent="0.15" r="57" spans="1:12">
      <c r="A57" s="8">
        <v>55</v>
      </c>
      <c r="B57" s="8" t="s">
        <v>18</v>
      </c>
      <c r="C57" s="8" t="s">
        <v>155</v>
      </c>
      <c r="D57" s="17" t="s">
        <v>223</v>
      </c>
      <c r="E57" s="17" t="s">
        <v>215</v>
      </c>
      <c r="F57" s="17" t="s">
        <v>31</v>
      </c>
      <c r="G57" s="17" t="s">
        <v>224</v>
      </c>
      <c r="H57" s="17" t="s">
        <v>223</v>
      </c>
      <c r="I57" s="17" t="s">
        <v>225</v>
      </c>
      <c r="J57" s="8" t="s">
        <v>226</v>
      </c>
      <c r="K57" s="19">
        <v>1.08</v>
      </c>
      <c r="L57" s="8">
        <f>K:K/2</f>
        <v>0.54</v>
      </c>
    </row>
    <row ht="19.05" customHeight="1" x14ac:dyDescent="0.15" r="58" spans="1:12">
      <c r="A58" s="8">
        <v>56</v>
      </c>
      <c r="B58" s="8" t="s">
        <v>18</v>
      </c>
      <c r="C58" s="8" t="s">
        <v>155</v>
      </c>
      <c r="D58" s="17" t="s">
        <v>227</v>
      </c>
      <c r="E58" s="17" t="s">
        <v>228</v>
      </c>
      <c r="F58" s="17" t="s">
        <v>22</v>
      </c>
      <c r="G58" s="17" t="s">
        <v>162</v>
      </c>
      <c r="H58" s="17" t="s">
        <v>227</v>
      </c>
      <c r="I58" s="17" t="s">
        <v>229</v>
      </c>
      <c r="J58" s="8" t="s">
        <v>192</v>
      </c>
      <c r="K58" s="19">
        <v>0.55</v>
      </c>
      <c r="L58" s="8">
        <f>K:K/2</f>
        <v>0.275</v>
      </c>
    </row>
    <row ht="19.05" customHeight="1" x14ac:dyDescent="0.15" r="59" spans="1:12">
      <c r="A59" s="8">
        <v>57</v>
      </c>
      <c r="B59" s="8" t="s">
        <v>18</v>
      </c>
      <c r="C59" s="8" t="s">
        <v>155</v>
      </c>
      <c r="D59" s="17" t="s">
        <v>230</v>
      </c>
      <c r="E59" s="17" t="s">
        <v>228</v>
      </c>
      <c r="F59" s="17" t="s">
        <v>22</v>
      </c>
      <c r="G59" s="17" t="s">
        <v>169</v>
      </c>
      <c r="H59" s="17" t="s">
        <v>230</v>
      </c>
      <c r="I59" s="17" t="s">
        <v>231</v>
      </c>
      <c r="J59" s="8" t="s">
        <v>171</v>
      </c>
      <c r="K59" s="19">
        <v>0.66</v>
      </c>
      <c r="L59" s="8">
        <f>K:K/2</f>
        <v>0.33</v>
      </c>
    </row>
    <row ht="19.05" customHeight="1" x14ac:dyDescent="0.15" r="60" spans="1:12">
      <c r="A60" s="8">
        <v>58</v>
      </c>
      <c r="B60" s="8" t="s">
        <v>18</v>
      </c>
      <c r="C60" s="8" t="s">
        <v>155</v>
      </c>
      <c r="D60" s="17" t="s">
        <v>232</v>
      </c>
      <c r="E60" s="17" t="s">
        <v>233</v>
      </c>
      <c r="F60" s="17" t="s">
        <v>31</v>
      </c>
      <c r="G60" s="17" t="s">
        <v>198</v>
      </c>
      <c r="H60" s="17" t="s">
        <v>234</v>
      </c>
      <c r="I60" s="17" t="s">
        <v>235</v>
      </c>
      <c r="J60" s="8" t="s">
        <v>236</v>
      </c>
      <c r="K60" s="19">
        <v>1.6</v>
      </c>
      <c r="L60" s="8">
        <f>K:K/2</f>
        <v>0.8</v>
      </c>
    </row>
    <row ht="19.05" customHeight="1" x14ac:dyDescent="0.15" r="61" spans="1:12">
      <c r="A61" s="8">
        <v>59</v>
      </c>
      <c r="B61" s="8" t="s">
        <v>18</v>
      </c>
      <c r="C61" s="8" t="s">
        <v>155</v>
      </c>
      <c r="D61" s="17" t="s">
        <v>237</v>
      </c>
      <c r="E61" s="17" t="s">
        <v>233</v>
      </c>
      <c r="F61" s="17" t="s">
        <v>22</v>
      </c>
      <c r="G61" s="17" t="s">
        <v>162</v>
      </c>
      <c r="H61" s="17" t="s">
        <v>237</v>
      </c>
      <c r="I61" s="17" t="s">
        <v>238</v>
      </c>
      <c r="J61" s="8" t="s">
        <v>239</v>
      </c>
      <c r="K61" s="19">
        <v>0.88</v>
      </c>
      <c r="L61" s="8">
        <f>K:K/2</f>
        <v>0.44</v>
      </c>
    </row>
    <row ht="19.05" customHeight="1" x14ac:dyDescent="0.15" r="62" spans="1:12">
      <c r="A62" s="8">
        <v>60</v>
      </c>
      <c r="B62" s="8" t="s">
        <v>18</v>
      </c>
      <c r="C62" s="8" t="s">
        <v>155</v>
      </c>
      <c r="D62" s="17" t="s">
        <v>240</v>
      </c>
      <c r="E62" s="17" t="s">
        <v>241</v>
      </c>
      <c r="F62" s="17" t="s">
        <v>242</v>
      </c>
      <c r="G62" s="17" t="s">
        <v>243</v>
      </c>
      <c r="H62" s="17" t="s">
        <v>240</v>
      </c>
      <c r="I62" s="17" t="s">
        <v>244</v>
      </c>
      <c r="J62" s="8" t="s">
        <v>245</v>
      </c>
      <c r="K62" s="19">
        <v>0.594</v>
      </c>
      <c r="L62" s="8">
        <f>K:K/2</f>
        <v>0.297</v>
      </c>
    </row>
    <row ht="19.05" customHeight="1" x14ac:dyDescent="0.15" r="63" spans="1:12">
      <c r="A63" s="8">
        <v>61</v>
      </c>
      <c r="B63" s="8" t="s">
        <v>18</v>
      </c>
      <c r="C63" s="8" t="s">
        <v>155</v>
      </c>
      <c r="D63" s="17" t="s">
        <v>246</v>
      </c>
      <c r="E63" s="17" t="s">
        <v>247</v>
      </c>
      <c r="F63" s="17" t="s">
        <v>22</v>
      </c>
      <c r="G63" s="17" t="s">
        <v>206</v>
      </c>
      <c r="H63" s="17" t="s">
        <v>246</v>
      </c>
      <c r="I63" s="17" t="s">
        <v>248</v>
      </c>
      <c r="J63" s="8" t="s">
        <v>171</v>
      </c>
      <c r="K63" s="19">
        <v>0.66</v>
      </c>
      <c r="L63" s="8">
        <f>K:K/2</f>
        <v>0.33</v>
      </c>
    </row>
    <row ht="19.05" customHeight="1" x14ac:dyDescent="0.15" r="64" spans="1:12">
      <c r="A64" s="8">
        <v>62</v>
      </c>
      <c r="B64" s="8" t="s">
        <v>18</v>
      </c>
      <c r="C64" s="8" t="s">
        <v>155</v>
      </c>
      <c r="D64" s="17" t="s">
        <v>249</v>
      </c>
      <c r="E64" s="17" t="s">
        <v>250</v>
      </c>
      <c r="F64" s="17" t="s">
        <v>31</v>
      </c>
      <c r="G64" s="17" t="s">
        <v>177</v>
      </c>
      <c r="H64" s="17" t="s">
        <v>249</v>
      </c>
      <c r="I64" s="17" t="s">
        <v>251</v>
      </c>
      <c r="J64" s="8" t="s">
        <v>252</v>
      </c>
      <c r="K64" s="19">
        <v>4</v>
      </c>
      <c r="L64" s="8">
        <f>K:K/2</f>
        <v>2</v>
      </c>
    </row>
    <row ht="19.05" customHeight="1" x14ac:dyDescent="0.15" r="65" spans="1:12">
      <c r="A65" s="8">
        <v>63</v>
      </c>
      <c r="B65" s="8" t="s">
        <v>18</v>
      </c>
      <c r="C65" s="8" t="s">
        <v>155</v>
      </c>
      <c r="D65" s="17" t="s">
        <v>253</v>
      </c>
      <c r="E65" s="17" t="s">
        <v>254</v>
      </c>
      <c r="F65" s="17" t="s">
        <v>22</v>
      </c>
      <c r="G65" s="17" t="s">
        <v>169</v>
      </c>
      <c r="H65" s="17" t="s">
        <v>253</v>
      </c>
      <c r="I65" s="17" t="s">
        <v>255</v>
      </c>
      <c r="J65" s="8" t="s">
        <v>256</v>
      </c>
      <c r="K65" s="19">
        <v>0.176</v>
      </c>
      <c r="L65" s="8">
        <f>K:K/2</f>
        <v>0.088</v>
      </c>
    </row>
    <row ht="19.05" customHeight="1" x14ac:dyDescent="0.15" r="66" spans="1:12">
      <c r="A66" s="8">
        <v>64</v>
      </c>
      <c r="B66" s="8" t="s">
        <v>18</v>
      </c>
      <c r="C66" s="8" t="s">
        <v>155</v>
      </c>
      <c r="D66" s="17" t="s">
        <v>257</v>
      </c>
      <c r="E66" s="17" t="s">
        <v>254</v>
      </c>
      <c r="F66" s="17" t="s">
        <v>22</v>
      </c>
      <c r="G66" s="17" t="s">
        <v>158</v>
      </c>
      <c r="H66" s="17" t="s">
        <v>257</v>
      </c>
      <c r="I66" s="17" t="s">
        <v>258</v>
      </c>
      <c r="J66" s="8" t="s">
        <v>209</v>
      </c>
      <c r="K66" s="19">
        <v>0.44</v>
      </c>
      <c r="L66" s="8">
        <f>K:K/2</f>
        <v>0.22</v>
      </c>
    </row>
    <row ht="19.05" customHeight="1" x14ac:dyDescent="0.15" r="67" spans="1:12">
      <c r="A67" s="8">
        <v>65</v>
      </c>
      <c r="B67" s="8" t="s">
        <v>18</v>
      </c>
      <c r="C67" s="8" t="s">
        <v>155</v>
      </c>
      <c r="D67" s="17" t="s">
        <v>259</v>
      </c>
      <c r="E67" s="17" t="s">
        <v>254</v>
      </c>
      <c r="F67" s="17" t="s">
        <v>22</v>
      </c>
      <c r="G67" s="17" t="s">
        <v>162</v>
      </c>
      <c r="H67" s="17" t="s">
        <v>259</v>
      </c>
      <c r="I67" s="17" t="s">
        <v>260</v>
      </c>
      <c r="J67" s="8" t="s">
        <v>256</v>
      </c>
      <c r="K67" s="19">
        <v>0.176</v>
      </c>
      <c r="L67" s="8">
        <f>K:K/2</f>
        <v>0.088</v>
      </c>
    </row>
    <row ht="19.05" customHeight="1" x14ac:dyDescent="0.15" r="68" spans="1:12">
      <c r="A68" s="8">
        <v>66</v>
      </c>
      <c r="B68" s="8" t="s">
        <v>18</v>
      </c>
      <c r="C68" s="8" t="s">
        <v>155</v>
      </c>
      <c r="D68" s="17" t="s">
        <v>261</v>
      </c>
      <c r="E68" s="17" t="s">
        <v>262</v>
      </c>
      <c r="F68" s="17" t="s">
        <v>22</v>
      </c>
      <c r="G68" s="17" t="s">
        <v>206</v>
      </c>
      <c r="H68" s="17" t="s">
        <v>261</v>
      </c>
      <c r="I68" s="17" t="s">
        <v>263</v>
      </c>
      <c r="J68" s="8" t="s">
        <v>264</v>
      </c>
      <c r="K68" s="19">
        <v>0.11</v>
      </c>
      <c r="L68" s="8">
        <f>K:K/2</f>
        <v>0.055</v>
      </c>
    </row>
    <row ht="19.05" customHeight="1" x14ac:dyDescent="0.15" r="69" spans="1:12">
      <c r="A69" s="8">
        <v>67</v>
      </c>
      <c r="B69" s="8" t="s">
        <v>18</v>
      </c>
      <c r="C69" s="8" t="s">
        <v>155</v>
      </c>
      <c r="D69" s="17" t="s">
        <v>265</v>
      </c>
      <c r="E69" s="17" t="s">
        <v>262</v>
      </c>
      <c r="F69" s="17" t="s">
        <v>22</v>
      </c>
      <c r="G69" s="17" t="s">
        <v>266</v>
      </c>
      <c r="H69" s="17" t="s">
        <v>265</v>
      </c>
      <c r="I69" s="17" t="s">
        <v>267</v>
      </c>
      <c r="J69" s="8" t="s">
        <v>264</v>
      </c>
      <c r="K69" s="19">
        <v>0.11</v>
      </c>
      <c r="L69" s="8">
        <f>K:K/2</f>
        <v>0.055</v>
      </c>
    </row>
    <row ht="19.05" customHeight="1" x14ac:dyDescent="0.15" r="70" spans="1:12">
      <c r="A70" s="8">
        <v>68</v>
      </c>
      <c r="B70" s="8" t="s">
        <v>18</v>
      </c>
      <c r="C70" s="8" t="s">
        <v>19</v>
      </c>
      <c r="D70" s="17" t="s">
        <v>268</v>
      </c>
      <c r="E70" s="17" t="s">
        <v>269</v>
      </c>
      <c r="F70" s="17" t="s">
        <v>80</v>
      </c>
      <c r="G70" s="17" t="s">
        <v>206</v>
      </c>
      <c r="H70" s="17" t="s">
        <v>270</v>
      </c>
      <c r="I70" s="17" t="s">
        <v>271</v>
      </c>
      <c r="J70" s="8" t="s">
        <v>272</v>
      </c>
      <c r="K70" s="19">
        <v>30</v>
      </c>
      <c r="L70" s="8">
        <v>15</v>
      </c>
    </row>
  </sheetData>
  <autoFilter ref="A1:L70"/>
  <mergeCells count="1">
    <mergeCell ref="A1:L1"/>
  </mergeCells>
  <phoneticPr fontId="0" type="noConversion"/>
  <conditionalFormatting sqref="D38:D70">
    <cfRule type="duplicateValues" priority="73" dxfId="0"/>
    <cfRule type="duplicateValues" priority="55" dxfId="0"/>
    <cfRule type="duplicateValues" priority="37" dxfId="0"/>
    <cfRule type="duplicateValues" priority="19" dxfId="0"/>
    <cfRule type="duplicateValues" priority="1" dxfId="0"/>
  </conditionalFormatting>
  <conditionalFormatting sqref="D3:D9 D11:D20">
    <cfRule type="duplicateValues" priority="95" dxfId="0"/>
    <cfRule type="duplicateValues" priority="94" dxfId="0"/>
    <cfRule type="duplicateValues" priority="93" dxfId="0"/>
    <cfRule type="duplicateValues" priority="92" dxfId="0"/>
  </conditionalFormatting>
  <conditionalFormatting sqref="D3:D20">
    <cfRule type="duplicateValues" priority="91" dxfId="0"/>
  </conditionalFormatting>
  <conditionalFormatting sqref="D37">
    <cfRule type="duplicateValues" priority="74" dxfId="0"/>
    <cfRule type="duplicateValues" priority="56" dxfId="0"/>
    <cfRule type="duplicateValues" priority="38" dxfId="0"/>
    <cfRule type="duplicateValues" priority="20" dxfId="0"/>
    <cfRule type="duplicateValues" priority="2" dxfId="0"/>
  </conditionalFormatting>
  <conditionalFormatting sqref="D36">
    <cfRule type="duplicateValues" priority="75" dxfId="0"/>
    <cfRule type="duplicateValues" priority="57" dxfId="0"/>
    <cfRule type="duplicateValues" priority="39" dxfId="0"/>
    <cfRule type="duplicateValues" priority="21" dxfId="0"/>
    <cfRule type="duplicateValues" priority="3" dxfId="0"/>
  </conditionalFormatting>
  <conditionalFormatting sqref="D35">
    <cfRule type="duplicateValues" priority="76" dxfId="0"/>
    <cfRule type="duplicateValues" priority="58" dxfId="0"/>
    <cfRule type="duplicateValues" priority="40" dxfId="0"/>
    <cfRule type="duplicateValues" priority="22" dxfId="0"/>
    <cfRule type="duplicateValues" priority="4" dxfId="0"/>
  </conditionalFormatting>
  <conditionalFormatting sqref="D34">
    <cfRule type="duplicateValues" priority="77" dxfId="0"/>
    <cfRule type="duplicateValues" priority="59" dxfId="0"/>
    <cfRule type="duplicateValues" priority="41" dxfId="0"/>
    <cfRule type="duplicateValues" priority="23" dxfId="0"/>
    <cfRule type="duplicateValues" priority="5" dxfId="0"/>
  </conditionalFormatting>
  <conditionalFormatting sqref="D33">
    <cfRule type="duplicateValues" priority="78" dxfId="0"/>
    <cfRule type="duplicateValues" priority="60" dxfId="0"/>
    <cfRule type="duplicateValues" priority="42" dxfId="0"/>
    <cfRule type="duplicateValues" priority="24" dxfId="0"/>
    <cfRule type="duplicateValues" priority="6" dxfId="0"/>
  </conditionalFormatting>
  <conditionalFormatting sqref="D32">
    <cfRule type="duplicateValues" priority="79" dxfId="0"/>
    <cfRule type="duplicateValues" priority="61" dxfId="0"/>
    <cfRule type="duplicateValues" priority="43" dxfId="0"/>
    <cfRule type="duplicateValues" priority="25" dxfId="0"/>
    <cfRule type="duplicateValues" priority="7" dxfId="0"/>
  </conditionalFormatting>
  <conditionalFormatting sqref="D31">
    <cfRule type="duplicateValues" priority="80" dxfId="0"/>
    <cfRule type="duplicateValues" priority="62" dxfId="0"/>
    <cfRule type="duplicateValues" priority="44" dxfId="0"/>
    <cfRule type="duplicateValues" priority="26" dxfId="0"/>
    <cfRule type="duplicateValues" priority="8" dxfId="0"/>
  </conditionalFormatting>
  <conditionalFormatting sqref="D30">
    <cfRule type="duplicateValues" priority="81" dxfId="0"/>
    <cfRule type="duplicateValues" priority="63" dxfId="0"/>
    <cfRule type="duplicateValues" priority="45" dxfId="0"/>
    <cfRule type="duplicateValues" priority="27" dxfId="0"/>
    <cfRule type="duplicateValues" priority="9" dxfId="0"/>
  </conditionalFormatting>
  <conditionalFormatting sqref="D29">
    <cfRule type="duplicateValues" priority="82" dxfId="0"/>
    <cfRule type="duplicateValues" priority="64" dxfId="0"/>
    <cfRule type="duplicateValues" priority="46" dxfId="0"/>
    <cfRule type="duplicateValues" priority="28" dxfId="0"/>
    <cfRule type="duplicateValues" priority="10" dxfId="0"/>
  </conditionalFormatting>
  <conditionalFormatting sqref="D28">
    <cfRule type="duplicateValues" priority="83" dxfId="0"/>
    <cfRule type="duplicateValues" priority="65" dxfId="0"/>
    <cfRule type="duplicateValues" priority="47" dxfId="0"/>
    <cfRule type="duplicateValues" priority="29" dxfId="0"/>
    <cfRule type="duplicateValues" priority="11" dxfId="0"/>
  </conditionalFormatting>
  <conditionalFormatting sqref="D27">
    <cfRule type="duplicateValues" priority="84" dxfId="0"/>
    <cfRule type="duplicateValues" priority="66" dxfId="0"/>
    <cfRule type="duplicateValues" priority="48" dxfId="0"/>
    <cfRule type="duplicateValues" priority="30" dxfId="0"/>
    <cfRule type="duplicateValues" priority="12" dxfId="0"/>
  </conditionalFormatting>
  <conditionalFormatting sqref="D26">
    <cfRule type="duplicateValues" priority="85" dxfId="0"/>
    <cfRule type="duplicateValues" priority="67" dxfId="0"/>
    <cfRule type="duplicateValues" priority="49" dxfId="0"/>
    <cfRule type="duplicateValues" priority="31" dxfId="0"/>
    <cfRule type="duplicateValues" priority="13" dxfId="0"/>
  </conditionalFormatting>
  <conditionalFormatting sqref="D25">
    <cfRule type="duplicateValues" priority="86" dxfId="0"/>
    <cfRule type="duplicateValues" priority="68" dxfId="0"/>
    <cfRule type="duplicateValues" priority="50" dxfId="0"/>
    <cfRule type="duplicateValues" priority="32" dxfId="0"/>
    <cfRule type="duplicateValues" priority="14" dxfId="0"/>
  </conditionalFormatting>
  <conditionalFormatting sqref="D24">
    <cfRule type="duplicateValues" priority="87" dxfId="0"/>
    <cfRule type="duplicateValues" priority="69" dxfId="0"/>
    <cfRule type="duplicateValues" priority="51" dxfId="0"/>
    <cfRule type="duplicateValues" priority="33" dxfId="0"/>
    <cfRule type="duplicateValues" priority="15" dxfId="0"/>
  </conditionalFormatting>
  <conditionalFormatting sqref="D23">
    <cfRule type="duplicateValues" priority="88" dxfId="0"/>
    <cfRule type="duplicateValues" priority="70" dxfId="0"/>
    <cfRule type="duplicateValues" priority="52" dxfId="0"/>
    <cfRule type="duplicateValues" priority="34" dxfId="0"/>
    <cfRule type="duplicateValues" priority="16" dxfId="0"/>
  </conditionalFormatting>
  <conditionalFormatting sqref="D22">
    <cfRule type="duplicateValues" priority="89" dxfId="0"/>
    <cfRule type="duplicateValues" priority="71" dxfId="0"/>
    <cfRule type="duplicateValues" priority="53" dxfId="0"/>
    <cfRule type="duplicateValues" priority="35" dxfId="0"/>
    <cfRule type="duplicateValues" priority="17" dxfId="0"/>
  </conditionalFormatting>
  <conditionalFormatting sqref="D21">
    <cfRule type="duplicateValues" priority="90" dxfId="0"/>
    <cfRule type="duplicateValues" priority="72" dxfId="0"/>
    <cfRule type="duplicateValues" priority="54" dxfId="0"/>
    <cfRule type="duplicateValues" priority="36" dxfId="0"/>
    <cfRule type="duplicateValues" priority="18" dxfId="0"/>
  </conditionalFormatting>
  <pageMargins left="0.7083333383394977" right="0.7083333383394977" top="0.7479166421364611" bottom="0.7479166421364611" header="0.3152777829508143" footer="0.3152777829508143"/>
  <pageSetup paperSize="9" orientation="landscape" fitToHeight="0"/>
  <extLst>
    <ext uri="{2D9387EB-5337-4D45-933B-B4D357D02E09}">
      <gutter val="0.0" pos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K7"/>
  <sheetViews>
    <sheetView zoomScale="70" zoomScaleNormal="70" topLeftCell="A4" workbookViewId="0">
      <selection activeCell="G13" activeCellId="0" sqref="G13"/>
    </sheetView>
  </sheetViews>
  <sheetFormatPr defaultRowHeight="14.25" defaultColWidth="7.875" x14ac:dyDescent="0.15"/>
  <cols>
    <col min="1" max="1" width="4.75" customWidth="1" style="3"/>
    <col min="2" max="3" width="8.0" customWidth="1" style="4"/>
    <col min="4" max="4" width="11.75" customWidth="1" style="4"/>
    <col min="5" max="5" width="12.625" customWidth="1" style="3"/>
    <col min="6" max="6" width="11.0" customWidth="1" style="4"/>
    <col min="7" max="7" width="15.75" customWidth="1" style="4"/>
    <col min="8" max="8" width="80.75" customWidth="1" style="4"/>
    <col min="9" max="9" width="11.625" customWidth="1" style="3"/>
    <col min="10" max="10" width="11.5" customWidth="1" style="5"/>
    <col min="11" max="11" width="10.0" customWidth="1" style="5"/>
    <col min="12" max="16384" width="7.875" style="5"/>
  </cols>
  <sheetData>
    <row ht="54.6" customHeight="1" x14ac:dyDescent="0.15" r="1" spans="1:11">
      <c r="A1" s="81" t="s">
        <v>273</v>
      </c>
      <c r="B1" s="81"/>
      <c r="C1" s="81"/>
      <c r="D1" s="81"/>
      <c r="E1" s="81"/>
      <c r="F1" s="81"/>
      <c r="G1" s="81"/>
      <c r="H1" s="81"/>
      <c r="I1" s="81"/>
      <c r="J1" s="81"/>
      <c r="K1" s="81"/>
    </row>
    <row ht="45.0" customHeight="1" x14ac:dyDescent="0.15" r="2" spans="1:11">
      <c r="A2" s="7" t="s">
        <v>1</v>
      </c>
      <c r="B2" s="7" t="s">
        <v>2</v>
      </c>
      <c r="C2" s="7" t="s">
        <v>3</v>
      </c>
      <c r="D2" s="7" t="s">
        <v>274</v>
      </c>
      <c r="E2" s="7" t="s">
        <v>275</v>
      </c>
      <c r="F2" s="7" t="s">
        <v>8</v>
      </c>
      <c r="G2" s="7" t="s">
        <v>9</v>
      </c>
      <c r="H2" s="7" t="s">
        <v>74</v>
      </c>
      <c r="I2" s="7" t="s">
        <v>11</v>
      </c>
      <c r="J2" s="12" t="s">
        <v>12</v>
      </c>
      <c r="K2" s="10" t="s">
        <v>17</v>
      </c>
    </row>
    <row ht="136.8" customHeight="1" x14ac:dyDescent="0.15" r="3" spans="1:11">
      <c r="A3" s="8">
        <v>1</v>
      </c>
      <c r="B3" s="8" t="s">
        <v>76</v>
      </c>
      <c r="C3" s="8" t="s">
        <v>276</v>
      </c>
      <c r="D3" s="8" t="s">
        <v>277</v>
      </c>
      <c r="E3" s="8" t="s">
        <v>278</v>
      </c>
      <c r="F3" s="8" t="s">
        <v>279</v>
      </c>
      <c r="G3" s="8">
        <v>15383881555</v>
      </c>
      <c r="H3" s="9" t="s">
        <v>280</v>
      </c>
      <c r="I3" s="8">
        <v>394</v>
      </c>
      <c r="J3" s="10">
        <v>197</v>
      </c>
      <c r="K3" s="8" t="s">
        <v>281</v>
      </c>
    </row>
    <row ht="112.2" customHeight="1" x14ac:dyDescent="0.15" r="4" spans="1:11">
      <c r="A4" s="8">
        <v>2</v>
      </c>
      <c r="B4" s="8" t="s">
        <v>76</v>
      </c>
      <c r="C4" s="8" t="s">
        <v>282</v>
      </c>
      <c r="D4" s="8" t="s">
        <v>283</v>
      </c>
      <c r="E4" s="8" t="s">
        <v>284</v>
      </c>
      <c r="F4" s="8" t="s">
        <v>285</v>
      </c>
      <c r="G4" s="8" t="s">
        <v>286</v>
      </c>
      <c r="H4" s="9" t="s">
        <v>287</v>
      </c>
      <c r="I4" s="8">
        <v>455.3</v>
      </c>
      <c r="J4" s="10">
        <v>198</v>
      </c>
      <c r="K4" s="8" t="s">
        <v>288</v>
      </c>
    </row>
    <row ht="89.4" customHeight="1" x14ac:dyDescent="0.15" r="5" spans="1:11">
      <c r="A5" s="10">
        <v>3</v>
      </c>
      <c r="B5" s="10" t="s">
        <v>76</v>
      </c>
      <c r="C5" s="8" t="s">
        <v>42</v>
      </c>
      <c r="D5" s="8" t="s">
        <v>289</v>
      </c>
      <c r="E5" s="8" t="s">
        <v>44</v>
      </c>
      <c r="F5" s="8" t="s">
        <v>290</v>
      </c>
      <c r="G5" s="8">
        <v>15232312399</v>
      </c>
      <c r="H5" s="11" t="s">
        <v>291</v>
      </c>
      <c r="I5" s="8">
        <v>328</v>
      </c>
      <c r="J5" s="10">
        <v>164</v>
      </c>
      <c r="K5" s="8" t="s">
        <v>288</v>
      </c>
    </row>
    <row ht="100.8" customHeight="1" x14ac:dyDescent="0.15" r="6" spans="1:11">
      <c r="A6" s="10">
        <v>4</v>
      </c>
      <c r="B6" s="10" t="s">
        <v>76</v>
      </c>
      <c r="C6" s="8" t="s">
        <v>42</v>
      </c>
      <c r="D6" s="8" t="s">
        <v>292</v>
      </c>
      <c r="E6" s="8" t="s">
        <v>293</v>
      </c>
      <c r="F6" s="8" t="s">
        <v>290</v>
      </c>
      <c r="G6" s="8">
        <v>15232312399</v>
      </c>
      <c r="H6" s="11" t="s">
        <v>294</v>
      </c>
      <c r="I6" s="8">
        <v>288</v>
      </c>
      <c r="J6" s="10">
        <v>144</v>
      </c>
      <c r="K6" s="8" t="s">
        <v>288</v>
      </c>
    </row>
    <row s="2" customFormat="1" ht="82.8" customHeight="1" x14ac:dyDescent="0.15" r="7" spans="1:11">
      <c r="A7" s="8">
        <v>5</v>
      </c>
      <c r="B7" s="8" t="s">
        <v>76</v>
      </c>
      <c r="C7" s="7" t="s">
        <v>35</v>
      </c>
      <c r="D7" s="7" t="s">
        <v>295</v>
      </c>
      <c r="E7" s="7" t="s">
        <v>296</v>
      </c>
      <c r="F7" s="7" t="s">
        <v>297</v>
      </c>
      <c r="G7" s="7">
        <v>13930359233</v>
      </c>
      <c r="H7" s="11" t="s">
        <v>298</v>
      </c>
      <c r="I7" s="8">
        <v>406.4</v>
      </c>
      <c r="J7" s="8">
        <v>198</v>
      </c>
      <c r="K7" s="8" t="s">
        <v>288</v>
      </c>
    </row>
  </sheetData>
  <mergeCells count="1">
    <mergeCell ref="A1:K1"/>
  </mergeCells>
  <phoneticPr fontId="0" type="noConversion"/>
  <printOptions horizontalCentered="1"/>
  <pageMargins left="0.511805560645156" right="0.511805560645156" top="0.7479166421364611" bottom="0.7479166421364611" header="0.3152777829508143" footer="0.3152777829508143"/>
  <pageSetup paperSize="9" orientation="landscape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2</TotalTime>
  <Application>Yozo_Office27021597764231189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cp:lastModifiedBy>Administrator</cp:lastModifiedBy>
  <cp:revision>0</cp:revision>
  <cp:lastPrinted>2024-09-10T10:33:00Z</cp:lastPrinted>
  <dcterms:created xsi:type="dcterms:W3CDTF">2024-09-02T00:27:00Z</dcterms:created>
  <dcterms:modified xsi:type="dcterms:W3CDTF">2024-09-13T09:01:09Z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ICV">
    <vt:lpwstr>012EAFF358804AB08B6F0C21A33C1FFA</vt:lpwstr>
  </property>
  <property fmtid="{D5CDD505-2E9C-101B-9397-08002B2CF9AE}" pid="3" name="KSOProductBuildVer">
    <vt:lpwstr>2052-11.8.2.10912</vt:lpwstr>
  </property>
</Properties>
</file>